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0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B21" i="45" l="1"/>
  <c r="D21" i="45"/>
  <c r="F21" i="45"/>
  <c r="H21" i="45"/>
  <c r="A22" i="45"/>
  <c r="B22" i="45"/>
  <c r="D22" i="45"/>
  <c r="F22" i="45"/>
  <c r="H22" i="45"/>
  <c r="F23" i="77" l="1"/>
  <c r="E23" i="77"/>
  <c r="D23" i="77"/>
</calcChain>
</file>

<file path=xl/sharedStrings.xml><?xml version="1.0" encoding="utf-8"?>
<sst xmlns="http://schemas.openxmlformats.org/spreadsheetml/2006/main" count="817" uniqueCount="369">
  <si>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</si>
  <si>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</si>
  <si>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</si>
  <si>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</si>
  <si>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</si>
  <si>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</si>
  <si>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</si>
  <si>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</si>
  <si>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</si>
  <si>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</si>
  <si>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</si>
  <si>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</si>
  <si>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</si>
  <si>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</si>
  <si>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</si>
  <si>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</si>
  <si>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</si>
  <si>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</si>
  <si>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</si>
  <si>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</si>
  <si>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</si>
  <si>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</si>
  <si>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</si>
  <si>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</si>
  <si>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</si>
  <si>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</si>
  <si>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</si>
  <si>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</si>
  <si>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</si>
  <si>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</si>
  <si>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</si>
  <si>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</si>
  <si>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</si>
  <si>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</si>
  <si>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</si>
  <si>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</si>
  <si>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</si>
  <si>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</si>
  <si>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</si>
  <si>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</si>
  <si>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</si>
  <si>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</si>
  <si>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</si>
  <si>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</si>
  <si>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</si>
  <si>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</si>
  <si>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</si>
  <si>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</si>
  <si>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</si>
  <si>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</si>
  <si>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</si>
  <si>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</si>
  <si>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</si>
  <si>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</si>
  <si>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</si>
  <si>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</si>
  <si>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</si>
  <si>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</si>
  <si>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</si>
  <si>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</si>
  <si>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</si>
  <si>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</si>
  <si>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</si>
  <si>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</si>
  <si>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</si>
  <si>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</si>
  <si>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</si>
  <si>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</si>
  <si>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</si>
  <si>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</si>
  <si>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</si>
  <si>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</si>
  <si>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</si>
  <si>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</si>
  <si>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</si>
  <si>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</si>
  <si>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</si>
  <si>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</si>
  <si>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</si>
  <si>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</si>
  <si>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</si>
  <si>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</si>
  <si>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</si>
  <si>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</si>
  <si>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</si>
  <si>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</si>
  <si>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</si>
  <si>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</si>
  <si>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</si>
  <si>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</si>
  <si>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</si>
  <si>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</si>
  <si>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</si>
  <si>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</si>
  <si>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</si>
  <si>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</si>
  <si>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</si>
  <si>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</si>
  <si>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</si>
  <si>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</si>
  <si>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</si>
  <si>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</si>
  <si>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</si>
  <si>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</si>
  <si>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</si>
  <si>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</si>
  <si>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</si>
  <si>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</si>
  <si>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</si>
  <si>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</si>
  <si>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</si>
  <si>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</si>
  <si>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</si>
  <si>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</si>
  <si>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</si>
  <si>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</si>
  <si>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</si>
  <si>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</si>
  <si>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</si>
  <si>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</si>
  <si>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</si>
  <si>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</si>
  <si>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</si>
  <si>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</si>
  <si>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</si>
  <si>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</si>
  <si>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</si>
  <si>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</si>
  <si>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</si>
  <si>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</si>
  <si>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</si>
  <si>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</si>
  <si>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</si>
  <si>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</si>
  <si>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</si>
  <si>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</si>
  <si>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</si>
  <si>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</si>
  <si>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</si>
  <si>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</si>
  <si>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</si>
  <si>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</si>
  <si>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</si>
  <si>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</si>
  <si>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</si>
  <si>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</si>
  <si>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</si>
  <si>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</si>
  <si>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</si>
  <si>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</si>
  <si>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</si>
  <si>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</si>
  <si>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</si>
  <si>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</si>
  <si>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</si>
  <si>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</si>
  <si>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</si>
  <si>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</si>
  <si>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</si>
  <si>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</si>
  <si>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</si>
  <si>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</si>
  <si>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</si>
  <si>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</si>
  <si>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</si>
  <si>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</si>
  <si>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</si>
  <si>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</si>
  <si>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</si>
  <si>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</si>
  <si>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</si>
  <si>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</si>
  <si>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</si>
  <si>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</si>
  <si>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</si>
  <si>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</si>
  <si>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</si>
  <si>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</si>
  <si>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</si>
  <si>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</si>
  <si>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</si>
  <si>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</si>
  <si>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</si>
  <si>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</si>
  <si>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</si>
  <si>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</si>
  <si>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</si>
  <si>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</si>
  <si>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</si>
  <si>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</si>
  <si>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</si>
  <si>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</si>
  <si>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</si>
  <si>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</si>
  <si>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</si>
  <si>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</si>
  <si>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</si>
  <si>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</si>
  <si>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</si>
  <si>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</si>
  <si>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</si>
  <si>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</si>
  <si>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</si>
  <si>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</si>
  <si>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</si>
  <si>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</si>
  <si>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</si>
  <si>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</si>
  <si>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</si>
  <si>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</si>
  <si>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</si>
  <si>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</si>
  <si>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</si>
  <si>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</si>
  <si>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</si>
  <si>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</si>
  <si>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</si>
  <si>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</si>
  <si>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</si>
  <si>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</si>
  <si>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</si>
  <si>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</si>
  <si>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</si>
  <si>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</si>
  <si>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</si>
  <si>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</si>
  <si>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</si>
  <si>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</si>
  <si>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</si>
  <si>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</si>
  <si>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</si>
  <si>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</si>
  <si>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</si>
  <si>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</si>
  <si>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</si>
  <si>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</si>
  <si>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</si>
  <si>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</si>
  <si>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</si>
  <si>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</si>
  <si>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</si>
  <si>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</si>
  <si>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</si>
  <si>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</si>
  <si>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</si>
  <si>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</si>
  <si>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</si>
  <si>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</si>
  <si>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</si>
  <si>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</si>
  <si>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</si>
  <si>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</si>
  <si>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</si>
  <si>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</si>
  <si>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</si>
  <si>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</si>
  <si>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</si>
  <si>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</si>
  <si>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</si>
  <si>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</si>
  <si>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</si>
  <si>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</si>
  <si>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</si>
  <si>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</si>
  <si>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</si>
  <si>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</si>
  <si>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</si>
  <si>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</si>
  <si>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</si>
  <si>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</si>
  <si>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</si>
  <si>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</si>
  <si>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</si>
  <si>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</si>
  <si>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</si>
  <si>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</si>
  <si>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</si>
  <si>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</si>
  <si>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</si>
  <si>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</si>
  <si>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</si>
  <si>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</si>
  <si>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</si>
  <si>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</si>
  <si>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</si>
  <si>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</si>
  <si>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</si>
  <si>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</si>
  <si>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</si>
  <si>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</si>
  <si>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</si>
  <si>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</si>
  <si>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</si>
  <si>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</si>
  <si>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</si>
  <si>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</si>
  <si>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AMGB2029A366</t>
  </si>
  <si>
    <t>AMGB3129A504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</si>
  <si>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</si>
  <si>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</si>
  <si>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</si>
  <si>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</si>
  <si>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</si>
  <si>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</si>
  <si>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</si>
  <si>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</si>
  <si>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</si>
  <si>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</si>
  <si>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</si>
  <si>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</si>
  <si>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</si>
  <si>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</si>
  <si>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</si>
  <si>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AMGN60294284</t>
  </si>
  <si>
    <t>AMGN36294269</t>
  </si>
  <si>
    <t>AMGB1129A332</t>
  </si>
  <si>
    <t>«ԻՋԵՎԱՆԻ ԳԻՆՈՒ, ԿՈՆՅԱԿԻ ԳՈՐԾԱՐԱՆ» ՓԲԸ, 16.11.2023թ.</t>
  </si>
  <si>
    <t>«ԻՋԵՎԱՆԻ ԳԻՆՈՒ, ԿՈՆՅԱԿԻ ԳՈՐԾԱՐԱՆ» ՓԲԸ, 12.09.2022թ.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</si>
  <si>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</si>
  <si>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</si>
  <si>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</si>
  <si>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</si>
  <si>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</si>
  <si>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</si>
  <si>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</si>
  <si>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</si>
  <si>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</si>
  <si>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</si>
  <si>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</si>
  <si>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</si>
  <si>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</si>
  <si>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</si>
  <si>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</si>
  <si>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</si>
  <si>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>Աճուրդ</t>
  </si>
  <si>
    <t>Ուղղակի վաճառք</t>
  </si>
  <si>
    <t>01.05.2024-31.05.2024</t>
  </si>
  <si>
    <t>AMGT52055259</t>
  </si>
  <si>
    <t>AMGN60294292</t>
  </si>
  <si>
    <t>AMGT52033256</t>
  </si>
  <si>
    <t>AMGT5202C240</t>
  </si>
  <si>
    <t>31.05.2024</t>
  </si>
  <si>
    <t xml:space="preserve"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
</t>
  </si>
  <si>
    <t>անվանական արժեքով ուղղակի տեղաբաշխված AMGB1129A332 պարտատոմսը:</t>
  </si>
  <si>
    <t>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</t>
  </si>
  <si>
    <t xml:space="preserve"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</t>
  </si>
  <si>
    <t>AMGB1029A292</t>
  </si>
  <si>
    <t>-</t>
  </si>
  <si>
    <t>31.12.2023</t>
  </si>
  <si>
    <t>31.01.2024</t>
  </si>
  <si>
    <t>29.02.2024</t>
  </si>
  <si>
    <t>31.03.2024</t>
  </si>
  <si>
    <t>30.04.2024</t>
  </si>
  <si>
    <t>01.01.2024-31.05.2024</t>
  </si>
  <si>
    <t>%</t>
  </si>
  <si>
    <t>01.01.2024-31.01.2024</t>
  </si>
  <si>
    <t>01.02.2024-29.02.2024</t>
  </si>
  <si>
    <t>01.03.2024-31.03.2024</t>
  </si>
  <si>
    <t>01.04.2024-30.04.2024</t>
  </si>
  <si>
    <t>1. Սյունիքի մաքսային և լոգիստիկ կենտրոն</t>
  </si>
  <si>
    <t xml:space="preserve">2. Հյուսիս-հարավ ճանապարհային միջանցք  
(Սիսիան-Քաջարան հարավային հատված) </t>
  </si>
  <si>
    <t>Գումար, մլն</t>
  </si>
  <si>
    <t>Արժույթ</t>
  </si>
  <si>
    <t xml:space="preserve">I. Վերակառուցման և Զարգացման Միջազգային Բանկ            </t>
  </si>
  <si>
    <t>1. Կանաչ, դիմակայուն և ներառական զարգացման քաղաքականության երկրորդ գործառնություն</t>
  </si>
  <si>
    <t xml:space="preserve">II. Վերակառուցման և Զարգացման Եվրոպական Բանկ            </t>
  </si>
  <si>
    <t>III. Եվրասիական Զարգացման Բանկ (Կայունացման և Զարգացման Եվրասիական Հիմնադրամի կառավարիչ)</t>
  </si>
  <si>
    <t>1. Ֆինանսական վարկ 2</t>
  </si>
  <si>
    <t>*Ներկայացված ցուցանիշներում ներառված չէ 31.05.2024թ. դրությամբ Արցախի Հանրապետությանը տրամադրված 1,161.8 մլրդ դրամին համարժեք 2,873.4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</si>
</sst>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i/>
      <sz val="11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114" fillId="0" borderId="0" applyFill="0" applyBorder="0" applyProtection="0">
      <alignment horizontal="right" vertical="top"/>
    </xf>
    <xf numFmtId="0" fontId="50" fillId="0" borderId="0"/>
  </cellStyleXfs>
  <cellXfs count="59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43" fontId="6" fillId="0" borderId="0" xfId="48" applyFont="1" applyAlignment="1">
      <alignment vertical="center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68" fontId="22" fillId="0" borderId="0" xfId="0" applyNumberFormat="1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68" fontId="6" fillId="0" borderId="0" xfId="48" applyNumberFormat="1" applyFont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43" fontId="8" fillId="0" borderId="0" xfId="48" applyFont="1" applyAlignment="1">
      <alignment vertical="center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20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43" fontId="75" fillId="0" borderId="0" xfId="48" applyFont="1"/>
    <xf numFmtId="0" fontId="75" fillId="0" borderId="0" xfId="0" applyFont="1"/>
    <xf numFmtId="175" fontId="75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8" fillId="0" borderId="0" xfId="48" applyNumberFormat="1" applyFont="1" applyAlignment="1">
      <alignment vertical="center"/>
    </xf>
    <xf numFmtId="168" fontId="10" fillId="0" borderId="0" xfId="0" applyNumberFormat="1" applyFont="1" applyFill="1" applyAlignment="1">
      <alignment vertical="center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20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7" fillId="0" borderId="4" xfId="28" applyNumberFormat="1" applyFont="1" applyFill="1" applyBorder="1" applyAlignment="1">
      <alignment horizontal="right" vertical="center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69" fillId="0" borderId="0" xfId="0" applyFont="1"/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43" fontId="20" fillId="0" borderId="1" xfId="28" applyFont="1" applyBorder="1" applyAlignment="1">
      <alignment horizontal="right" vertical="center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43" fontId="8" fillId="0" borderId="0" xfId="28" applyFont="1" applyBorder="1"/>
    <xf numFmtId="174" fontId="23" fillId="0" borderId="0" xfId="0" applyNumberFormat="1" applyFont="1" applyBorder="1" applyAlignment="1">
      <alignment horizontal="center" vertical="center"/>
    </xf>
    <xf numFmtId="43" fontId="23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1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183" fontId="69" fillId="0" borderId="0" xfId="0" applyNumberFormat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43" fontId="20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181" fontId="0" fillId="0" borderId="0" xfId="0" applyNumberFormat="1" applyAlignment="1">
      <alignment vertical="center"/>
    </xf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168" fontId="10" fillId="0" borderId="0" xfId="213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170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/>
    </xf>
    <xf numFmtId="0" fontId="69" fillId="34" borderId="0" xfId="0" applyFont="1" applyFill="1"/>
    <xf numFmtId="186" fontId="70" fillId="0" borderId="0" xfId="0" applyNumberFormat="1" applyFont="1"/>
    <xf numFmtId="187" fontId="69" fillId="0" borderId="0" xfId="0" applyNumberFormat="1" applyFont="1"/>
    <xf numFmtId="0" fontId="69" fillId="34" borderId="1" xfId="0" applyFont="1" applyFill="1" applyBorder="1" applyAlignment="1">
      <alignment horizontal="left" vertical="center" wrapText="1"/>
    </xf>
    <xf numFmtId="0" fontId="69" fillId="34" borderId="1" xfId="0" applyFont="1" applyFill="1" applyBorder="1"/>
    <xf numFmtId="1" fontId="70" fillId="34" borderId="1" xfId="0" applyNumberFormat="1" applyFont="1" applyFill="1" applyBorder="1" applyAlignment="1">
      <alignment horizontal="center" vertical="center" wrapText="1"/>
    </xf>
    <xf numFmtId="2" fontId="70" fillId="34" borderId="1" xfId="0" applyNumberFormat="1" applyFont="1" applyFill="1" applyBorder="1" applyAlignment="1">
      <alignment horizontal="center"/>
    </xf>
    <xf numFmtId="0" fontId="69" fillId="34" borderId="1" xfId="0" applyFont="1" applyFill="1" applyBorder="1" applyAlignment="1">
      <alignment horizontal="left" vertical="center"/>
    </xf>
    <xf numFmtId="0" fontId="70" fillId="34" borderId="1" xfId="0" applyFont="1" applyFill="1" applyBorder="1" applyAlignment="1">
      <alignment horizontal="left" vertical="center" wrapText="1"/>
    </xf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9" fillId="0" borderId="0" xfId="0" applyNumberFormat="1" applyFont="1"/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2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24" fillId="2" borderId="4" xfId="0" applyFont="1" applyFill="1" applyBorder="1" applyAlignment="1">
      <alignment horizontal="center" vertical="center" wrapText="1"/>
    </xf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22" fillId="0" borderId="46" xfId="0" applyFont="1" applyFill="1" applyBorder="1" applyAlignment="1">
      <alignment horizontal="left" vertical="center" wrapText="1" indent="3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79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8" fillId="0" borderId="0" xfId="0" applyFont="1" applyFill="1" applyBorder="1" applyAlignment="1"/>
    <xf numFmtId="0" fontId="8" fillId="0" borderId="0" xfId="0" applyFont="1" applyFill="1" applyAlignment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17" fillId="0" borderId="5" xfId="0" applyFont="1" applyBorder="1" applyAlignment="1">
      <alignment horizontal="fill" vertical="center" wrapText="1"/>
    </xf>
    <xf numFmtId="0" fontId="8" fillId="0" borderId="0" xfId="0" applyFont="1" applyBorder="1" applyAlignment="1">
      <alignment horizontal="fill" wrapText="1"/>
    </xf>
    <xf numFmtId="0" fontId="8" fillId="0" borderId="0" xfId="0" applyFont="1" applyFill="1" applyBorder="1" applyAlignment="1">
      <alignment horizontal="fill"/>
    </xf>
    <xf numFmtId="0" fontId="17" fillId="0" borderId="0" xfId="0" applyFont="1" applyBorder="1" applyAlignment="1">
      <alignment horizontal="fill" vertical="center" wrapText="1"/>
    </xf>
    <xf numFmtId="0" fontId="8" fillId="0" borderId="0" xfId="0" applyFont="1" applyBorder="1" applyAlignment="1">
      <alignment horizontal="fill"/>
    </xf>
    <xf numFmtId="180" fontId="70" fillId="0" borderId="1" xfId="0" applyNumberFormat="1" applyFont="1" applyFill="1" applyBorder="1" applyAlignment="1">
      <alignment horizontal="center"/>
    </xf>
    <xf numFmtId="0" fontId="118" fillId="0" borderId="47" xfId="0" applyFont="1" applyFill="1" applyBorder="1" applyAlignment="1">
      <alignment vertical="center"/>
    </xf>
    <xf numFmtId="0" fontId="22" fillId="0" borderId="48" xfId="0" applyFont="1" applyFill="1" applyBorder="1" applyAlignment="1">
      <alignment horizontal="left" vertical="center" wrapText="1" indent="4"/>
    </xf>
    <xf numFmtId="184" fontId="6" fillId="0" borderId="0" xfId="0" applyNumberFormat="1" applyFont="1" applyFill="1" applyBorder="1" applyAlignment="1">
      <alignment horizontal="center" vertical="center" wrapText="1"/>
    </xf>
    <xf numFmtId="169" fontId="8" fillId="0" borderId="0" xfId="213" applyNumberFormat="1" applyFont="1" applyFill="1" applyBorder="1"/>
    <xf numFmtId="0" fontId="25" fillId="0" borderId="0" xfId="39" applyFont="1" applyFill="1" applyBorder="1" applyAlignment="1">
      <alignment horizontal="center" vertical="center" wrapText="1"/>
    </xf>
    <xf numFmtId="0" fontId="15" fillId="0" borderId="0" xfId="0" applyFont="1" applyFill="1" applyBorder="1"/>
    <xf numFmtId="168" fontId="6" fillId="0" borderId="48" xfId="213" applyNumberFormat="1" applyFont="1" applyFill="1" applyBorder="1" applyAlignment="1">
      <alignment horizontal="right" vertical="center" wrapText="1"/>
    </xf>
    <xf numFmtId="0" fontId="22" fillId="0" borderId="48" xfId="0" applyFont="1" applyFill="1" applyBorder="1" applyAlignment="1">
      <alignment horizontal="right" vertical="center"/>
    </xf>
    <xf numFmtId="14" fontId="22" fillId="0" borderId="48" xfId="0" applyNumberFormat="1" applyFont="1" applyFill="1" applyBorder="1" applyAlignment="1">
      <alignment horizontal="right" vertical="center"/>
    </xf>
    <xf numFmtId="0" fontId="6" fillId="0" borderId="47" xfId="0" applyFont="1" applyFill="1" applyBorder="1" applyAlignment="1">
      <alignment horizontal="right" vertical="center" wrapText="1"/>
    </xf>
    <xf numFmtId="0" fontId="118" fillId="0" borderId="47" xfId="0" applyFont="1" applyFill="1" applyBorder="1" applyAlignment="1">
      <alignment horizontal="right" vertical="center"/>
    </xf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83" fontId="79" fillId="0" borderId="1" xfId="0" applyNumberFormat="1" applyFont="1" applyBorder="1" applyAlignment="1">
      <alignment horizontal="center" vertical="center" wrapText="1"/>
    </xf>
    <xf numFmtId="0" fontId="79" fillId="0" borderId="5" xfId="0" applyFont="1" applyBorder="1" applyAlignment="1">
      <alignment vertical="center" wrapText="1"/>
    </xf>
    <xf numFmtId="0" fontId="79" fillId="0" borderId="4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  <xf numFmtId="168" fontId="27" fillId="0" borderId="4" xfId="28" applyNumberFormat="1" applyFont="1" applyFill="1" applyBorder="1"/>
    <xf numFmtId="168" fontId="27" fillId="0" borderId="3" xfId="48" applyNumberFormat="1" applyFont="1" applyBorder="1" applyAlignment="1">
      <alignment vertical="center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74543</xdr:colOff>
      <xdr:row>6</xdr:row>
      <xdr:rowOff>109330</xdr:rowOff>
    </xdr:from>
    <xdr:to>
      <xdr:col>9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59635</xdr:colOff>
      <xdr:row>13</xdr:row>
      <xdr:rowOff>96079</xdr:rowOff>
    </xdr:from>
    <xdr:to>
      <xdr:col>9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4</xdr:row>
      <xdr:rowOff>109330</xdr:rowOff>
    </xdr:from>
    <xdr:to>
      <xdr:col>9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31</xdr:row>
      <xdr:rowOff>109330</xdr:rowOff>
    </xdr:from>
    <xdr:to>
      <xdr:col>9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33</xdr:row>
      <xdr:rowOff>109330</xdr:rowOff>
    </xdr:from>
    <xdr:to>
      <xdr:col>9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37</xdr:row>
      <xdr:rowOff>109330</xdr:rowOff>
    </xdr:from>
    <xdr:to>
      <xdr:col>9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62948</xdr:colOff>
      <xdr:row>15</xdr:row>
      <xdr:rowOff>82827</xdr:rowOff>
    </xdr:from>
    <xdr:to>
      <xdr:col>9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66261</xdr:colOff>
      <xdr:row>22</xdr:row>
      <xdr:rowOff>86140</xdr:rowOff>
    </xdr:from>
    <xdr:to>
      <xdr:col>9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49696</xdr:colOff>
      <xdr:row>8</xdr:row>
      <xdr:rowOff>74543</xdr:rowOff>
    </xdr:from>
    <xdr:to>
      <xdr:col>8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66261</xdr:colOff>
      <xdr:row>42</xdr:row>
      <xdr:rowOff>74543</xdr:rowOff>
    </xdr:from>
    <xdr:to>
      <xdr:col>8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19050</xdr:colOff>
      <xdr:row>20</xdr:row>
      <xdr:rowOff>95250</xdr:rowOff>
    </xdr:from>
    <xdr:to>
      <xdr:col>8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66260</xdr:colOff>
      <xdr:row>11</xdr:row>
      <xdr:rowOff>74544</xdr:rowOff>
    </xdr:from>
    <xdr:to>
      <xdr:col>7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69574</xdr:colOff>
      <xdr:row>28</xdr:row>
      <xdr:rowOff>77857</xdr:rowOff>
    </xdr:from>
    <xdr:to>
      <xdr:col>7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49696</xdr:colOff>
      <xdr:row>46</xdr:row>
      <xdr:rowOff>99392</xdr:rowOff>
    </xdr:from>
    <xdr:to>
      <xdr:col>7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69574</xdr:colOff>
      <xdr:row>18</xdr:row>
      <xdr:rowOff>152400</xdr:rowOff>
    </xdr:from>
    <xdr:to>
      <xdr:col>7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P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B4" sqref="B4"/>
    </sheetView>
  </sheetViews>
  <sheetFormatPr defaultColWidth="9.140625" defaultRowHeight="13.5"/>
  <cols>
    <col min="1" max="1" width="84.7109375" style="2" customWidth="1"/>
    <col min="2" max="7" width="12.5703125" style="425" customWidth="1"/>
    <col min="8" max="8" width="12.140625" style="329" customWidth="1"/>
    <col min="9" max="9" width="15.85546875" style="329" customWidth="1"/>
    <col min="10" max="11" width="12.140625" style="329" customWidth="1"/>
    <col min="12" max="12" width="12" style="330" customWidth="1"/>
    <col min="13" max="13" width="11.42578125" style="91" customWidth="1"/>
    <col min="14" max="14" width="19.5703125" style="2" bestFit="1" customWidth="1"/>
    <col min="15" max="15" width="9.140625" style="2"/>
    <col min="16" max="16" width="12.42578125" style="2" customWidth="1"/>
    <col min="17" max="16384" width="9.140625" style="2"/>
  </cols>
  <sheetData>
    <row r="1" spans="1:16" ht="9" customHeight="1"/>
    <row r="2" spans="1:16" s="111" customFormat="1" ht="36.75" customHeight="1">
      <c r="A2" s="344" t="s">
        <v>123</v>
      </c>
      <c r="B2" s="445"/>
      <c r="C2" s="445"/>
      <c r="D2" s="445"/>
      <c r="E2" s="445"/>
      <c r="F2" s="445"/>
      <c r="G2" s="445"/>
      <c r="H2" s="331"/>
      <c r="I2" s="331"/>
      <c r="J2" s="331"/>
      <c r="K2" s="331"/>
      <c r="L2" s="332"/>
      <c r="M2" s="307"/>
      <c r="N2" s="52"/>
      <c r="O2" s="112"/>
      <c r="P2" s="112"/>
    </row>
    <row r="3" spans="1:16" s="111" customFormat="1" ht="9" customHeight="1">
      <c r="A3" s="44"/>
      <c r="B3" s="308"/>
      <c r="C3" s="308"/>
      <c r="D3" s="308"/>
      <c r="E3" s="308"/>
      <c r="F3" s="308"/>
      <c r="G3" s="308"/>
      <c r="H3" s="331"/>
      <c r="I3" s="331"/>
      <c r="J3" s="331"/>
      <c r="K3" s="331"/>
      <c r="L3" s="332"/>
      <c r="M3" s="307"/>
      <c r="N3" s="52"/>
      <c r="O3" s="112"/>
      <c r="P3" s="112"/>
    </row>
    <row r="4" spans="1:16" ht="18" customHeight="1">
      <c r="A4" s="253" t="s">
        <v>7</v>
      </c>
      <c r="B4" s="449" t="s">
        <v>348</v>
      </c>
      <c r="C4" s="449" t="s">
        <v>349</v>
      </c>
      <c r="D4" s="464" t="s">
        <v>350</v>
      </c>
      <c r="E4" s="464" t="s">
        <v>351</v>
      </c>
      <c r="F4" s="464" t="s">
        <v>352</v>
      </c>
      <c r="G4" s="464" t="s">
        <v>341</v>
      </c>
      <c r="L4" s="329"/>
      <c r="M4" s="2"/>
    </row>
    <row r="5" spans="1:16" ht="14.25">
      <c r="A5" s="28" t="s">
        <v>8</v>
      </c>
      <c r="B5" s="451">
        <v>4794.9048290346655</v>
      </c>
      <c r="C5" s="451">
        <v>4812.8424861218546</v>
      </c>
      <c r="D5" s="458">
        <v>4828.7125506549028</v>
      </c>
      <c r="E5" s="458">
        <v>4783.4834955208025</v>
      </c>
      <c r="F5" s="458">
        <v>4681.0088888009896</v>
      </c>
      <c r="G5" s="458">
        <v>4699.7433750199189</v>
      </c>
      <c r="L5" s="329"/>
      <c r="M5" s="2"/>
    </row>
    <row r="6" spans="1:16">
      <c r="A6" s="9" t="s">
        <v>9</v>
      </c>
      <c r="B6" s="448"/>
      <c r="C6" s="448"/>
      <c r="D6" s="463"/>
      <c r="E6" s="463"/>
      <c r="F6" s="463"/>
      <c r="G6" s="463"/>
      <c r="L6" s="329"/>
      <c r="M6" s="2"/>
    </row>
    <row r="7" spans="1:16" ht="14.25">
      <c r="A7" s="36" t="s">
        <v>12</v>
      </c>
      <c r="B7" s="452">
        <v>4571.945830608649</v>
      </c>
      <c r="C7" s="452">
        <v>4594.6173022235707</v>
      </c>
      <c r="D7" s="452">
        <v>4610.5074278514758</v>
      </c>
      <c r="E7" s="452">
        <v>4572.6287031565244</v>
      </c>
      <c r="F7" s="452">
        <v>4476.6513371420733</v>
      </c>
      <c r="G7" s="452">
        <v>4495.8031822933908</v>
      </c>
      <c r="L7" s="329"/>
      <c r="M7" s="2"/>
    </row>
    <row r="8" spans="1:16">
      <c r="A8" s="7" t="s">
        <v>10</v>
      </c>
      <c r="B8" s="448"/>
      <c r="C8" s="448"/>
      <c r="D8" s="463"/>
      <c r="E8" s="463"/>
      <c r="F8" s="463"/>
      <c r="G8" s="463"/>
      <c r="L8" s="329"/>
      <c r="M8" s="2"/>
    </row>
    <row r="9" spans="1:16">
      <c r="A9" s="39" t="s">
        <v>14</v>
      </c>
      <c r="B9" s="453">
        <v>2408.7796918481495</v>
      </c>
      <c r="C9" s="453">
        <v>2391.7160667959206</v>
      </c>
      <c r="D9" s="459">
        <v>2386.1484952510591</v>
      </c>
      <c r="E9" s="459">
        <v>2317.0732673561242</v>
      </c>
      <c r="F9" s="459">
        <v>2255.6131376106732</v>
      </c>
      <c r="G9" s="459">
        <v>2239.2866125863907</v>
      </c>
      <c r="L9" s="329"/>
      <c r="M9" s="2"/>
    </row>
    <row r="10" spans="1:16">
      <c r="A10" s="7" t="s">
        <v>10</v>
      </c>
      <c r="B10" s="454"/>
      <c r="C10" s="454"/>
      <c r="D10" s="465"/>
      <c r="E10" s="465"/>
      <c r="F10" s="465"/>
      <c r="G10" s="465"/>
      <c r="L10" s="329"/>
      <c r="M10" s="2"/>
    </row>
    <row r="11" spans="1:16">
      <c r="A11" s="26" t="s">
        <v>76</v>
      </c>
      <c r="B11" s="454">
        <v>1836.1395807693204</v>
      </c>
      <c r="C11" s="454">
        <v>1811.3461942932508</v>
      </c>
      <c r="D11" s="465">
        <v>1792.4518404416397</v>
      </c>
      <c r="E11" s="465">
        <v>1734.3422454391932</v>
      </c>
      <c r="F11" s="465">
        <v>1696.1937195725595</v>
      </c>
      <c r="G11" s="465">
        <v>1684.6113585785088</v>
      </c>
      <c r="L11" s="329"/>
      <c r="M11" s="2"/>
    </row>
    <row r="12" spans="1:16">
      <c r="A12" s="26" t="s">
        <v>59</v>
      </c>
      <c r="B12" s="454">
        <v>145.96166099999999</v>
      </c>
      <c r="C12" s="454">
        <v>154.183679466146</v>
      </c>
      <c r="D12" s="465">
        <v>168.13679838668372</v>
      </c>
      <c r="E12" s="465">
        <v>170.28999899999999</v>
      </c>
      <c r="F12" s="465">
        <v>161.77769855229599</v>
      </c>
      <c r="G12" s="465">
        <v>155.36740900000001</v>
      </c>
      <c r="L12" s="329"/>
      <c r="M12" s="2"/>
    </row>
    <row r="13" spans="1:16">
      <c r="A13" s="26" t="s">
        <v>69</v>
      </c>
      <c r="B13" s="454">
        <v>423.66373854</v>
      </c>
      <c r="C13" s="454">
        <v>423.23939495999997</v>
      </c>
      <c r="D13" s="465">
        <v>422.61669295999997</v>
      </c>
      <c r="E13" s="465">
        <v>409.70061983999994</v>
      </c>
      <c r="F13" s="465">
        <v>394.95617486999998</v>
      </c>
      <c r="G13" s="465">
        <v>396.59393423999995</v>
      </c>
      <c r="L13" s="329"/>
      <c r="M13" s="2"/>
    </row>
    <row r="14" spans="1:16" s="163" customFormat="1">
      <c r="A14" s="35" t="s">
        <v>57</v>
      </c>
      <c r="B14" s="454">
        <v>3.0147115388289003</v>
      </c>
      <c r="C14" s="454">
        <v>2.9467980765239994</v>
      </c>
      <c r="D14" s="465">
        <v>2.9431634627359999</v>
      </c>
      <c r="E14" s="465">
        <v>2.7404030769311998</v>
      </c>
      <c r="F14" s="465">
        <v>2.6855446158180003</v>
      </c>
      <c r="G14" s="465">
        <v>2.7139107678815999</v>
      </c>
      <c r="H14" s="333"/>
      <c r="I14" s="333"/>
      <c r="J14" s="333"/>
      <c r="K14" s="333"/>
      <c r="L14" s="333"/>
    </row>
    <row r="15" spans="1:16" s="163" customFormat="1">
      <c r="A15" s="164" t="s">
        <v>13</v>
      </c>
      <c r="B15" s="453">
        <v>2163.1661387605</v>
      </c>
      <c r="C15" s="453">
        <v>2202.9012354276497</v>
      </c>
      <c r="D15" s="459">
        <v>2224.3589326004167</v>
      </c>
      <c r="E15" s="459">
        <v>2255.5554358004001</v>
      </c>
      <c r="F15" s="459">
        <v>2221.0381995314001</v>
      </c>
      <c r="G15" s="459">
        <v>2256.5165697070001</v>
      </c>
      <c r="H15" s="333"/>
      <c r="I15" s="333"/>
      <c r="J15" s="333"/>
      <c r="K15" s="333"/>
      <c r="L15" s="333"/>
    </row>
    <row r="16" spans="1:16" s="163" customFormat="1">
      <c r="A16" s="165" t="s">
        <v>10</v>
      </c>
      <c r="B16" s="454"/>
      <c r="C16" s="454"/>
      <c r="D16" s="465"/>
      <c r="E16" s="465"/>
      <c r="F16" s="465"/>
      <c r="G16" s="465"/>
      <c r="H16" s="333"/>
      <c r="I16" s="333"/>
      <c r="J16" s="333"/>
      <c r="K16" s="333"/>
      <c r="L16" s="333"/>
    </row>
    <row r="17" spans="1:13" s="163" customFormat="1">
      <c r="A17" s="35" t="s">
        <v>77</v>
      </c>
      <c r="B17" s="454">
        <v>0</v>
      </c>
      <c r="C17" s="454">
        <v>0</v>
      </c>
      <c r="D17" s="465">
        <v>0</v>
      </c>
      <c r="E17" s="465">
        <v>0</v>
      </c>
      <c r="F17" s="465">
        <v>0</v>
      </c>
      <c r="G17" s="465">
        <v>0</v>
      </c>
      <c r="H17" s="333"/>
      <c r="I17" s="333"/>
      <c r="J17" s="333"/>
      <c r="K17" s="333"/>
      <c r="L17" s="333"/>
    </row>
    <row r="18" spans="1:13" s="163" customFormat="1">
      <c r="A18" s="35" t="s">
        <v>318</v>
      </c>
      <c r="B18" s="454">
        <v>1946.8958170000001</v>
      </c>
      <c r="C18" s="454">
        <v>1987.54566453385</v>
      </c>
      <c r="D18" s="465">
        <v>2007.8595866133164</v>
      </c>
      <c r="E18" s="465">
        <v>2043.439036</v>
      </c>
      <c r="F18" s="465">
        <v>2002.7695394477</v>
      </c>
      <c r="G18" s="465">
        <v>2039.1301209999999</v>
      </c>
      <c r="H18" s="333"/>
      <c r="I18" s="333"/>
      <c r="J18" s="333"/>
      <c r="K18" s="333"/>
      <c r="L18" s="333"/>
    </row>
    <row r="19" spans="1:13" s="30" customFormat="1">
      <c r="A19" s="26" t="s">
        <v>181</v>
      </c>
      <c r="B19" s="454">
        <v>209.09022659999999</v>
      </c>
      <c r="C19" s="454">
        <v>208.2171424</v>
      </c>
      <c r="D19" s="465">
        <v>209.40258416</v>
      </c>
      <c r="E19" s="465">
        <v>205.06130463999997</v>
      </c>
      <c r="F19" s="465">
        <v>211.25523159000002</v>
      </c>
      <c r="G19" s="465">
        <v>210.41468688000003</v>
      </c>
      <c r="H19" s="334"/>
      <c r="I19" s="334"/>
      <c r="J19" s="334"/>
      <c r="K19" s="334"/>
      <c r="L19" s="334"/>
    </row>
    <row r="20" spans="1:13">
      <c r="A20" s="27" t="s">
        <v>56</v>
      </c>
      <c r="B20" s="454">
        <v>7.1800951604999996</v>
      </c>
      <c r="C20" s="454">
        <v>7.1384284938000002</v>
      </c>
      <c r="D20" s="465">
        <v>7.0967618270999999</v>
      </c>
      <c r="E20" s="465">
        <v>7.0550951604000014</v>
      </c>
      <c r="F20" s="465">
        <v>7.0134284937000002</v>
      </c>
      <c r="G20" s="465">
        <v>6.9717618269999999</v>
      </c>
      <c r="L20" s="329"/>
      <c r="M20" s="2"/>
    </row>
    <row r="21" spans="1:13" ht="14.25">
      <c r="A21" s="36" t="s">
        <v>11</v>
      </c>
      <c r="B21" s="450">
        <v>222.95899842601654</v>
      </c>
      <c r="C21" s="450">
        <v>218.225183898284</v>
      </c>
      <c r="D21" s="457">
        <v>218.2051228034272</v>
      </c>
      <c r="E21" s="457">
        <v>210.85479236427841</v>
      </c>
      <c r="F21" s="457">
        <v>204.35755165891649</v>
      </c>
      <c r="G21" s="457">
        <v>203.94019272652801</v>
      </c>
      <c r="L21" s="329"/>
      <c r="M21" s="2"/>
    </row>
    <row r="22" spans="1:13">
      <c r="A22" s="7" t="s">
        <v>58</v>
      </c>
      <c r="B22" s="454"/>
      <c r="C22" s="454"/>
      <c r="D22" s="465"/>
      <c r="E22" s="465"/>
      <c r="F22" s="465"/>
      <c r="G22" s="465"/>
      <c r="L22" s="329"/>
      <c r="M22" s="2"/>
    </row>
    <row r="23" spans="1:13">
      <c r="A23" s="8" t="s">
        <v>174</v>
      </c>
      <c r="B23" s="454">
        <v>31.276655839100396</v>
      </c>
      <c r="C23" s="454">
        <v>30.478855351056794</v>
      </c>
      <c r="D23" s="465">
        <v>30.476898912678404</v>
      </c>
      <c r="E23" s="465">
        <v>29.5929467802912</v>
      </c>
      <c r="F23" s="465">
        <v>29.0874163536423</v>
      </c>
      <c r="G23" s="465">
        <v>29.2558576596096</v>
      </c>
      <c r="L23" s="329"/>
      <c r="M23" s="2"/>
    </row>
    <row r="24" spans="1:13" s="553" customFormat="1" ht="19.5" customHeight="1">
      <c r="A24" s="554" t="s">
        <v>180</v>
      </c>
      <c r="B24" s="554"/>
      <c r="C24" s="554"/>
      <c r="D24" s="554"/>
      <c r="E24" s="554"/>
      <c r="F24" s="554"/>
      <c r="G24" s="554"/>
      <c r="H24" s="555"/>
      <c r="I24" s="555"/>
      <c r="J24" s="552"/>
      <c r="K24" s="552"/>
      <c r="L24" s="552"/>
    </row>
    <row r="25" spans="1:13" s="551" customFormat="1" ht="14.25" customHeight="1">
      <c r="A25" s="557" t="s">
        <v>342</v>
      </c>
      <c r="B25" s="557"/>
      <c r="C25" s="557"/>
      <c r="D25" s="557"/>
      <c r="E25" s="557"/>
      <c r="F25" s="557"/>
      <c r="G25" s="557"/>
      <c r="H25" s="556"/>
      <c r="I25" s="556"/>
      <c r="J25" s="556"/>
      <c r="K25" s="556"/>
      <c r="L25" s="550"/>
    </row>
    <row r="26" spans="1:13" s="551" customFormat="1" ht="18.75" customHeight="1">
      <c r="A26" s="546" t="s">
        <v>343</v>
      </c>
      <c r="B26" s="557"/>
      <c r="C26" s="557"/>
      <c r="D26" s="557"/>
      <c r="E26" s="557"/>
      <c r="F26" s="557"/>
      <c r="G26" s="557"/>
      <c r="H26" s="556"/>
      <c r="I26" s="556"/>
      <c r="J26" s="556"/>
      <c r="K26" s="556"/>
      <c r="L26" s="550"/>
    </row>
    <row r="27" spans="1:13" ht="16.5">
      <c r="A27" s="253" t="s">
        <v>15</v>
      </c>
      <c r="B27" s="456" t="s">
        <v>348</v>
      </c>
      <c r="C27" s="456" t="s">
        <v>349</v>
      </c>
      <c r="D27" s="464" t="s">
        <v>350</v>
      </c>
      <c r="E27" s="464" t="s">
        <v>351</v>
      </c>
      <c r="F27" s="464" t="s">
        <v>352</v>
      </c>
      <c r="G27" s="464" t="s">
        <v>341</v>
      </c>
      <c r="L27" s="329"/>
      <c r="M27" s="2"/>
    </row>
    <row r="28" spans="1:13" ht="14.25">
      <c r="A28" s="28" t="s">
        <v>8</v>
      </c>
      <c r="B28" s="458">
        <v>11845.413248930719</v>
      </c>
      <c r="C28" s="458">
        <v>11914.156070209563</v>
      </c>
      <c r="D28" s="458">
        <v>11942.799145861949</v>
      </c>
      <c r="E28" s="458">
        <v>12163.047944265671</v>
      </c>
      <c r="F28" s="458">
        <v>12070.366645524842</v>
      </c>
      <c r="G28" s="458">
        <v>12102.759000360316</v>
      </c>
      <c r="L28" s="329"/>
      <c r="M28" s="2"/>
    </row>
    <row r="29" spans="1:13">
      <c r="A29" s="9" t="s">
        <v>9</v>
      </c>
      <c r="B29" s="461"/>
      <c r="C29" s="461"/>
      <c r="D29" s="461"/>
      <c r="E29" s="461"/>
      <c r="F29" s="461"/>
      <c r="G29" s="461"/>
      <c r="L29" s="329"/>
      <c r="M29" s="2"/>
    </row>
    <row r="30" spans="1:13" ht="14.25">
      <c r="A30" s="36" t="s">
        <v>12</v>
      </c>
      <c r="B30" s="457">
        <v>11294.611602580719</v>
      </c>
      <c r="C30" s="457">
        <v>11373.941237309564</v>
      </c>
      <c r="D30" s="457">
        <v>11403.114928401948</v>
      </c>
      <c r="E30" s="457">
        <v>11626.90374073567</v>
      </c>
      <c r="F30" s="457">
        <v>11543.413880874843</v>
      </c>
      <c r="G30" s="457">
        <v>11577.573089960317</v>
      </c>
      <c r="L30" s="329"/>
      <c r="M30" s="2"/>
    </row>
    <row r="31" spans="1:13">
      <c r="A31" s="7" t="s">
        <v>10</v>
      </c>
      <c r="B31" s="460"/>
      <c r="C31" s="460"/>
      <c r="D31" s="465"/>
      <c r="E31" s="465"/>
      <c r="F31" s="465"/>
      <c r="G31" s="465"/>
      <c r="L31" s="329"/>
      <c r="M31" s="2"/>
    </row>
    <row r="32" spans="1:13">
      <c r="A32" s="39" t="s">
        <v>14</v>
      </c>
      <c r="B32" s="459">
        <v>5950.6897202207301</v>
      </c>
      <c r="C32" s="459">
        <v>5920.6754797403728</v>
      </c>
      <c r="D32" s="459">
        <v>5901.6335952984255</v>
      </c>
      <c r="E32" s="459">
        <v>5891.6631086150437</v>
      </c>
      <c r="F32" s="459">
        <v>5816.2841020362366</v>
      </c>
      <c r="G32" s="459">
        <v>5766.6012891079263</v>
      </c>
      <c r="L32" s="329"/>
      <c r="M32" s="2"/>
    </row>
    <row r="33" spans="1:13">
      <c r="A33" s="7" t="s">
        <v>10</v>
      </c>
      <c r="B33" s="460"/>
      <c r="C33" s="460"/>
      <c r="D33" s="465"/>
      <c r="E33" s="465"/>
      <c r="F33" s="465"/>
      <c r="G33" s="465"/>
      <c r="L33" s="329"/>
      <c r="M33" s="2"/>
    </row>
    <row r="34" spans="1:13">
      <c r="A34" s="26" t="s">
        <v>76</v>
      </c>
      <c r="B34" s="460">
        <v>4536.0299927599999</v>
      </c>
      <c r="C34" s="460">
        <v>4483.9741417300002</v>
      </c>
      <c r="D34" s="465">
        <v>4433.2504957499996</v>
      </c>
      <c r="E34" s="465">
        <v>4409.9426501199996</v>
      </c>
      <c r="F34" s="465">
        <v>4373.7750949499996</v>
      </c>
      <c r="G34" s="465">
        <v>4338.2039518399997</v>
      </c>
      <c r="L34" s="329"/>
      <c r="M34" s="2"/>
    </row>
    <row r="35" spans="1:13">
      <c r="A35" s="26" t="s">
        <v>59</v>
      </c>
      <c r="B35" s="460">
        <v>360.58613355072998</v>
      </c>
      <c r="C35" s="460">
        <v>381.68056111037237</v>
      </c>
      <c r="D35" s="465">
        <v>415.85080724842635</v>
      </c>
      <c r="E35" s="465">
        <v>432.9993872050448</v>
      </c>
      <c r="F35" s="465">
        <v>417.15710928623804</v>
      </c>
      <c r="G35" s="465">
        <v>400.10148588792748</v>
      </c>
      <c r="L35" s="329"/>
      <c r="M35" s="2"/>
    </row>
    <row r="36" spans="1:13">
      <c r="A36" s="26" t="s">
        <v>69</v>
      </c>
      <c r="B36" s="460">
        <v>1046.626</v>
      </c>
      <c r="C36" s="460">
        <v>1047.7259999999999</v>
      </c>
      <c r="D36" s="465">
        <v>1045.2529999999999</v>
      </c>
      <c r="E36" s="465">
        <v>1041.7529999999999</v>
      </c>
      <c r="F36" s="465">
        <v>1018.4269999999999</v>
      </c>
      <c r="G36" s="465">
        <v>1021.3069999999999</v>
      </c>
      <c r="L36" s="329"/>
      <c r="M36" s="2"/>
    </row>
    <row r="37" spans="1:13">
      <c r="A37" s="26" t="s">
        <v>57</v>
      </c>
      <c r="B37" s="460">
        <v>7.4475939100000002</v>
      </c>
      <c r="C37" s="455">
        <v>7.2947768999999996</v>
      </c>
      <c r="D37" s="465">
        <v>7.2792922999999998</v>
      </c>
      <c r="E37" s="465">
        <v>6.9680712900000001</v>
      </c>
      <c r="F37" s="465">
        <v>6.9248978000000001</v>
      </c>
      <c r="G37" s="465">
        <v>6.9888513799999998</v>
      </c>
      <c r="L37" s="329"/>
      <c r="M37" s="2"/>
    </row>
    <row r="38" spans="1:13">
      <c r="A38" s="39" t="s">
        <v>13</v>
      </c>
      <c r="B38" s="459">
        <v>5343.9218823599886</v>
      </c>
      <c r="C38" s="459">
        <v>5453.265757569191</v>
      </c>
      <c r="D38" s="459">
        <v>5501.4813331035239</v>
      </c>
      <c r="E38" s="459">
        <v>5735.2406321206263</v>
      </c>
      <c r="F38" s="459">
        <v>5727.1297788386055</v>
      </c>
      <c r="G38" s="459">
        <v>5810.9718008523905</v>
      </c>
      <c r="L38" s="329"/>
      <c r="M38" s="2"/>
    </row>
    <row r="39" spans="1:13">
      <c r="A39" s="7" t="s">
        <v>10</v>
      </c>
      <c r="B39" s="460"/>
      <c r="C39" s="460"/>
      <c r="D39" s="465"/>
      <c r="E39" s="465"/>
      <c r="F39" s="465"/>
      <c r="G39" s="465"/>
      <c r="L39" s="329"/>
      <c r="M39" s="2"/>
    </row>
    <row r="40" spans="1:13">
      <c r="A40" s="26" t="s">
        <v>77</v>
      </c>
      <c r="B40" s="460">
        <v>0</v>
      </c>
      <c r="C40" s="460">
        <v>0</v>
      </c>
      <c r="D40" s="465">
        <v>0</v>
      </c>
      <c r="E40" s="465">
        <v>0</v>
      </c>
      <c r="F40" s="465">
        <v>0</v>
      </c>
      <c r="G40" s="465">
        <v>0</v>
      </c>
      <c r="L40" s="329"/>
      <c r="M40" s="2"/>
    </row>
    <row r="41" spans="1:13">
      <c r="A41" s="26" t="s">
        <v>318</v>
      </c>
      <c r="B41" s="460">
        <v>4809.6440549420686</v>
      </c>
      <c r="C41" s="460">
        <v>4920.1546304927469</v>
      </c>
      <c r="D41" s="465">
        <v>4966.0159938002489</v>
      </c>
      <c r="E41" s="465">
        <v>5195.8885170870626</v>
      </c>
      <c r="F41" s="465">
        <v>5164.3060762943187</v>
      </c>
      <c r="G41" s="465">
        <v>5251.159149670375</v>
      </c>
      <c r="L41" s="329"/>
      <c r="M41" s="2"/>
    </row>
    <row r="42" spans="1:13">
      <c r="A42" s="26" t="s">
        <v>181</v>
      </c>
      <c r="B42" s="460">
        <v>516.54</v>
      </c>
      <c r="C42" s="460">
        <v>515.44000000000005</v>
      </c>
      <c r="D42" s="465">
        <v>517.91300000000001</v>
      </c>
      <c r="E42" s="465">
        <v>521.41300000000001</v>
      </c>
      <c r="F42" s="465">
        <v>544.73900000000003</v>
      </c>
      <c r="G42" s="465">
        <v>541.85900000000004</v>
      </c>
      <c r="L42" s="329"/>
      <c r="M42" s="2"/>
    </row>
    <row r="43" spans="1:13">
      <c r="A43" s="27" t="s">
        <v>56</v>
      </c>
      <c r="B43" s="460">
        <v>17.737827417920403</v>
      </c>
      <c r="C43" s="455">
        <v>17.671127076443213</v>
      </c>
      <c r="D43" s="465">
        <v>17.552339303274636</v>
      </c>
      <c r="E43" s="465">
        <v>17.939115033563876</v>
      </c>
      <c r="F43" s="465">
        <v>18.084702544287151</v>
      </c>
      <c r="G43" s="465">
        <v>17.953651182014834</v>
      </c>
      <c r="L43" s="329"/>
      <c r="M43" s="2"/>
    </row>
    <row r="44" spans="1:13" ht="14.25">
      <c r="A44" s="36" t="s">
        <v>11</v>
      </c>
      <c r="B44" s="457">
        <v>550.80164635000006</v>
      </c>
      <c r="C44" s="457">
        <v>540.21483290000003</v>
      </c>
      <c r="D44" s="457">
        <v>539.68421746000001</v>
      </c>
      <c r="E44" s="457">
        <v>536.14420353000003</v>
      </c>
      <c r="F44" s="457">
        <v>526.95276464999995</v>
      </c>
      <c r="G44" s="457">
        <v>525.18591040000001</v>
      </c>
      <c r="L44" s="329"/>
      <c r="M44" s="2"/>
    </row>
    <row r="45" spans="1:13">
      <c r="A45" s="7" t="s">
        <v>58</v>
      </c>
      <c r="B45" s="460"/>
      <c r="C45" s="460"/>
      <c r="D45" s="465"/>
      <c r="E45" s="465"/>
      <c r="F45" s="465"/>
      <c r="G45" s="465"/>
      <c r="L45" s="329"/>
      <c r="M45" s="2"/>
    </row>
    <row r="46" spans="1:13">
      <c r="A46" s="8" t="s">
        <v>174</v>
      </c>
      <c r="B46" s="460">
        <v>77.266374759999991</v>
      </c>
      <c r="C46" s="455">
        <v>75.450181579999992</v>
      </c>
      <c r="D46" s="465">
        <v>75.378163120000011</v>
      </c>
      <c r="E46" s="465">
        <v>75.246508290000008</v>
      </c>
      <c r="F46" s="465">
        <v>75.004296830000001</v>
      </c>
      <c r="G46" s="465">
        <v>75.339559280000003</v>
      </c>
      <c r="L46" s="329"/>
      <c r="M46" s="2"/>
    </row>
    <row r="47" spans="1:13" ht="18.75" customHeight="1">
      <c r="A47" s="554" t="s">
        <v>180</v>
      </c>
      <c r="B47" s="554"/>
      <c r="C47" s="554"/>
      <c r="D47" s="554"/>
      <c r="E47" s="554"/>
      <c r="F47" s="554"/>
      <c r="G47" s="554"/>
      <c r="H47" s="558"/>
      <c r="I47" s="558"/>
      <c r="L47" s="329"/>
      <c r="M47" s="2"/>
    </row>
    <row r="48" spans="1:13" s="228" customFormat="1" ht="15" customHeight="1">
      <c r="A48" s="557" t="s">
        <v>345</v>
      </c>
      <c r="B48" s="557"/>
      <c r="C48" s="557"/>
      <c r="D48" s="557"/>
      <c r="E48" s="557"/>
      <c r="F48" s="557"/>
      <c r="G48" s="557"/>
      <c r="H48" s="556"/>
      <c r="I48" s="556"/>
      <c r="J48" s="335"/>
      <c r="K48" s="335"/>
      <c r="L48" s="335"/>
    </row>
    <row r="49" spans="1:13" s="228" customFormat="1" ht="18" customHeight="1">
      <c r="A49" s="546" t="s">
        <v>343</v>
      </c>
      <c r="B49" s="557"/>
      <c r="C49" s="557"/>
      <c r="D49" s="557"/>
      <c r="E49" s="557"/>
      <c r="F49" s="557"/>
      <c r="G49" s="557"/>
      <c r="H49" s="556"/>
      <c r="I49" s="556"/>
      <c r="J49" s="335"/>
      <c r="K49" s="335"/>
      <c r="L49" s="335"/>
    </row>
    <row r="50" spans="1:13" ht="16.5">
      <c r="A50" s="99"/>
      <c r="B50" s="464" t="s">
        <v>348</v>
      </c>
      <c r="C50" s="464" t="s">
        <v>349</v>
      </c>
      <c r="D50" s="464" t="s">
        <v>350</v>
      </c>
      <c r="E50" s="464" t="s">
        <v>351</v>
      </c>
      <c r="F50" s="464" t="s">
        <v>352</v>
      </c>
      <c r="G50" s="464" t="s">
        <v>341</v>
      </c>
      <c r="L50" s="329"/>
      <c r="M50" s="2"/>
    </row>
    <row r="51" spans="1:13" s="96" customFormat="1" ht="14.25">
      <c r="A51" s="98" t="s">
        <v>95</v>
      </c>
      <c r="B51" s="466">
        <v>4794.9048290346655</v>
      </c>
      <c r="C51" s="466">
        <v>4812.8424861218537</v>
      </c>
      <c r="D51" s="466">
        <v>4828.7125506549028</v>
      </c>
      <c r="E51" s="466">
        <v>4783.4834955208025</v>
      </c>
      <c r="F51" s="466">
        <v>4681.0088888009905</v>
      </c>
      <c r="G51" s="466">
        <v>4699.7433750199189</v>
      </c>
    </row>
    <row r="52" spans="1:13" s="97" customFormat="1">
      <c r="A52" s="7" t="s">
        <v>101</v>
      </c>
      <c r="B52" s="465"/>
      <c r="C52" s="465"/>
      <c r="D52" s="465"/>
      <c r="E52" s="465"/>
      <c r="F52" s="465"/>
      <c r="G52" s="465"/>
    </row>
    <row r="53" spans="1:13" s="97" customFormat="1">
      <c r="A53" s="26" t="s">
        <v>96</v>
      </c>
      <c r="B53" s="465">
        <v>2631.7386902741659</v>
      </c>
      <c r="C53" s="465">
        <v>2609.9412506942044</v>
      </c>
      <c r="D53" s="465">
        <v>2604.3536180544861</v>
      </c>
      <c r="E53" s="465">
        <v>2527.9280597204024</v>
      </c>
      <c r="F53" s="465">
        <v>2459.9706892695899</v>
      </c>
      <c r="G53" s="465">
        <v>2443.2268053129187</v>
      </c>
    </row>
    <row r="54" spans="1:13" s="97" customFormat="1">
      <c r="A54" s="26" t="s">
        <v>97</v>
      </c>
      <c r="B54" s="465">
        <v>2163.1661387605</v>
      </c>
      <c r="C54" s="465">
        <v>2202.9012354276497</v>
      </c>
      <c r="D54" s="465">
        <v>2224.3589326004167</v>
      </c>
      <c r="E54" s="465">
        <v>2255.5554358004001</v>
      </c>
      <c r="F54" s="465">
        <v>2221.0381995314001</v>
      </c>
      <c r="G54" s="465">
        <v>2256.5165697070001</v>
      </c>
    </row>
    <row r="55" spans="1:13" s="96" customFormat="1" ht="14.25">
      <c r="A55" s="98" t="s">
        <v>98</v>
      </c>
      <c r="B55" s="466">
        <v>11845.413248930719</v>
      </c>
      <c r="C55" s="466">
        <v>11914.156070209563</v>
      </c>
      <c r="D55" s="466">
        <v>11942.799145861949</v>
      </c>
      <c r="E55" s="466">
        <v>12163.047944265669</v>
      </c>
      <c r="F55" s="466">
        <v>12070.366645524842</v>
      </c>
      <c r="G55" s="466">
        <v>12102.759000360316</v>
      </c>
    </row>
    <row r="56" spans="1:13" s="97" customFormat="1">
      <c r="A56" s="7" t="s">
        <v>10</v>
      </c>
      <c r="B56" s="465"/>
      <c r="C56" s="465"/>
      <c r="D56" s="465"/>
      <c r="E56" s="465"/>
      <c r="F56" s="465"/>
      <c r="G56" s="465"/>
    </row>
    <row r="57" spans="1:13" s="97" customFormat="1">
      <c r="A57" s="26" t="s">
        <v>99</v>
      </c>
      <c r="B57" s="465">
        <v>6501.49136657073</v>
      </c>
      <c r="C57" s="465">
        <v>6460.8903126403729</v>
      </c>
      <c r="D57" s="465">
        <v>6441.3178127584251</v>
      </c>
      <c r="E57" s="465">
        <v>6427.8073121450434</v>
      </c>
      <c r="F57" s="465">
        <v>6343.2368666862367</v>
      </c>
      <c r="G57" s="465">
        <v>6291.7871995079258</v>
      </c>
    </row>
    <row r="58" spans="1:13" s="97" customFormat="1">
      <c r="A58" s="26" t="s">
        <v>100</v>
      </c>
      <c r="B58" s="465">
        <v>5343.9218823599886</v>
      </c>
      <c r="C58" s="465">
        <v>5453.265757569191</v>
      </c>
      <c r="D58" s="465">
        <v>5501.4813331035239</v>
      </c>
      <c r="E58" s="465">
        <v>5735.2406321206263</v>
      </c>
      <c r="F58" s="465">
        <v>5727.1297788386055</v>
      </c>
      <c r="G58" s="465">
        <v>5810.9718008523905</v>
      </c>
    </row>
    <row r="59" spans="1:13" s="111" customFormat="1" ht="18.75">
      <c r="A59" s="44"/>
      <c r="B59" s="463"/>
      <c r="C59" s="463"/>
      <c r="D59" s="463"/>
      <c r="E59" s="463"/>
      <c r="F59" s="463"/>
      <c r="G59" s="463"/>
      <c r="H59" s="337"/>
      <c r="I59" s="337"/>
      <c r="J59" s="337"/>
      <c r="K59" s="337"/>
      <c r="L59" s="337"/>
    </row>
    <row r="60" spans="1:13" ht="16.5">
      <c r="A60" s="99"/>
      <c r="B60" s="464" t="s">
        <v>348</v>
      </c>
      <c r="C60" s="464" t="s">
        <v>349</v>
      </c>
      <c r="D60" s="464" t="s">
        <v>350</v>
      </c>
      <c r="E60" s="464" t="s">
        <v>351</v>
      </c>
      <c r="F60" s="464" t="s">
        <v>352</v>
      </c>
      <c r="G60" s="464" t="s">
        <v>341</v>
      </c>
      <c r="L60" s="329"/>
      <c r="M60" s="2"/>
    </row>
    <row r="61" spans="1:13" s="96" customFormat="1" ht="14.25">
      <c r="A61" s="98" t="s">
        <v>95</v>
      </c>
      <c r="B61" s="466">
        <v>4794.9048290346655</v>
      </c>
      <c r="C61" s="466">
        <v>4812.8424861218546</v>
      </c>
      <c r="D61" s="466">
        <v>4828.7125506549028</v>
      </c>
      <c r="E61" s="466">
        <v>4783.4834955208025</v>
      </c>
      <c r="F61" s="466">
        <v>4681.0088888009896</v>
      </c>
      <c r="G61" s="466">
        <v>4699.7433750199189</v>
      </c>
    </row>
    <row r="62" spans="1:13" s="97" customFormat="1">
      <c r="A62" s="7" t="s">
        <v>179</v>
      </c>
      <c r="B62" s="465"/>
      <c r="C62" s="465"/>
      <c r="D62" s="465"/>
      <c r="E62" s="465"/>
      <c r="F62" s="465"/>
      <c r="G62" s="465"/>
    </row>
    <row r="63" spans="1:13" s="97" customFormat="1">
      <c r="A63" s="26" t="s">
        <v>175</v>
      </c>
      <c r="B63" s="465">
        <v>2100.0375731605</v>
      </c>
      <c r="C63" s="465">
        <v>2148.8677724937957</v>
      </c>
      <c r="D63" s="465">
        <v>2183.0931468271006</v>
      </c>
      <c r="E63" s="465">
        <v>2220.7841301603999</v>
      </c>
      <c r="F63" s="465">
        <v>2171.5606664936959</v>
      </c>
      <c r="G63" s="465">
        <v>2201.4692918270002</v>
      </c>
    </row>
    <row r="64" spans="1:13" s="97" customFormat="1">
      <c r="A64" s="26" t="s">
        <v>177</v>
      </c>
      <c r="B64" s="465">
        <v>2694.8672558741655</v>
      </c>
      <c r="C64" s="465">
        <v>2663.9747136280589</v>
      </c>
      <c r="D64" s="465">
        <v>2645.6194038278022</v>
      </c>
      <c r="E64" s="465">
        <v>2562.6993653604027</v>
      </c>
      <c r="F64" s="465">
        <v>2509.4482223072937</v>
      </c>
      <c r="G64" s="465">
        <v>2498.2740831929186</v>
      </c>
    </row>
    <row r="65" spans="1:13" s="96" customFormat="1" ht="14.25">
      <c r="A65" s="98" t="s">
        <v>98</v>
      </c>
      <c r="B65" s="466">
        <v>11845.413248930719</v>
      </c>
      <c r="C65" s="466">
        <v>11914.156070209563</v>
      </c>
      <c r="D65" s="466">
        <v>11942.799145861949</v>
      </c>
      <c r="E65" s="466">
        <v>12163.047944265671</v>
      </c>
      <c r="F65" s="466">
        <v>12070.366645524842</v>
      </c>
      <c r="G65" s="466">
        <v>12102.759000360316</v>
      </c>
    </row>
    <row r="66" spans="1:13" s="97" customFormat="1">
      <c r="A66" s="7" t="s">
        <v>58</v>
      </c>
      <c r="B66" s="465"/>
      <c r="C66" s="465"/>
      <c r="D66" s="465"/>
      <c r="E66" s="465"/>
      <c r="F66" s="465"/>
      <c r="G66" s="465"/>
    </row>
    <row r="67" spans="1:13" s="97" customFormat="1">
      <c r="A67" s="26" t="s">
        <v>176</v>
      </c>
      <c r="B67" s="465">
        <v>5187.9680159107183</v>
      </c>
      <c r="C67" s="465">
        <v>5319.5063186795633</v>
      </c>
      <c r="D67" s="465">
        <v>5399.4191403519499</v>
      </c>
      <c r="E67" s="465">
        <v>5646.8270193256712</v>
      </c>
      <c r="F67" s="465">
        <v>5599.5478881248437</v>
      </c>
      <c r="G67" s="465">
        <v>5669.2142867403172</v>
      </c>
    </row>
    <row r="68" spans="1:13" s="97" customFormat="1" ht="14.25" thickBot="1">
      <c r="A68" s="26" t="s">
        <v>178</v>
      </c>
      <c r="B68" s="465">
        <v>6657.4452330200011</v>
      </c>
      <c r="C68" s="465">
        <v>6594.6497515299998</v>
      </c>
      <c r="D68" s="465">
        <v>6543.3800055099991</v>
      </c>
      <c r="E68" s="465">
        <v>6516.2209249399993</v>
      </c>
      <c r="F68" s="465">
        <v>6470.8187573999985</v>
      </c>
      <c r="G68" s="465">
        <v>6433.5447136199991</v>
      </c>
    </row>
    <row r="69" spans="1:13" ht="14.25" thickTop="1">
      <c r="A69" s="31"/>
      <c r="B69" s="462"/>
      <c r="C69" s="462"/>
      <c r="D69" s="462"/>
      <c r="E69" s="462"/>
      <c r="F69" s="462"/>
      <c r="G69" s="462"/>
      <c r="L69" s="329"/>
      <c r="M69" s="2"/>
    </row>
    <row r="70" spans="1:13" ht="16.5">
      <c r="A70" s="101"/>
      <c r="B70" s="464" t="s">
        <v>348</v>
      </c>
      <c r="C70" s="464" t="s">
        <v>349</v>
      </c>
      <c r="D70" s="464" t="s">
        <v>350</v>
      </c>
      <c r="E70" s="464" t="s">
        <v>351</v>
      </c>
      <c r="F70" s="464" t="s">
        <v>352</v>
      </c>
      <c r="G70" s="464" t="s">
        <v>341</v>
      </c>
      <c r="L70" s="329"/>
      <c r="M70" s="2"/>
    </row>
    <row r="71" spans="1:13" ht="17.25" customHeight="1" thickBot="1">
      <c r="A71" s="12" t="s">
        <v>55</v>
      </c>
      <c r="B71" s="467">
        <v>404.79</v>
      </c>
      <c r="C71" s="467">
        <v>403.96</v>
      </c>
      <c r="D71" s="467">
        <v>404.32</v>
      </c>
      <c r="E71" s="467">
        <v>393.28</v>
      </c>
      <c r="F71" s="467">
        <v>387.81</v>
      </c>
      <c r="G71" s="467">
        <v>388.32</v>
      </c>
      <c r="L71" s="329"/>
      <c r="M71" s="2"/>
    </row>
    <row r="72" spans="1:13" ht="14.25" thickTop="1">
      <c r="A72" s="4"/>
      <c r="H72" s="336"/>
      <c r="I72" s="336"/>
      <c r="J72" s="336"/>
      <c r="K72" s="336"/>
    </row>
    <row r="73" spans="1:13">
      <c r="H73" s="336"/>
      <c r="I73" s="336"/>
      <c r="J73" s="336"/>
      <c r="K73" s="336"/>
    </row>
    <row r="75" spans="1:13">
      <c r="B75" s="52"/>
      <c r="C75" s="52"/>
      <c r="D75" s="52"/>
      <c r="E75" s="52"/>
      <c r="F75" s="52"/>
      <c r="G75" s="52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N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7" width="12.5703125" style="424" bestFit="1" customWidth="1"/>
    <col min="8" max="14" width="13" style="1" bestFit="1" customWidth="1"/>
    <col min="15" max="29" width="15.140625" style="1" customWidth="1"/>
    <col min="30" max="36" width="12.140625" style="1" customWidth="1"/>
    <col min="37" max="37" width="9.140625" style="1"/>
    <col min="38" max="38" width="9.5703125" style="1" bestFit="1" customWidth="1"/>
    <col min="39" max="16384" width="9.140625" style="1"/>
  </cols>
  <sheetData>
    <row r="1" spans="1:36" ht="9" customHeight="1"/>
    <row r="2" spans="1:36" s="100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</row>
    <row r="3" spans="1:36" ht="9" customHeight="1"/>
    <row r="4" spans="1:36" s="100" customFormat="1" ht="18" customHeight="1">
      <c r="A4" s="101"/>
      <c r="B4" s="322" t="s">
        <v>348</v>
      </c>
      <c r="C4" s="322" t="s">
        <v>349</v>
      </c>
      <c r="D4" s="464" t="s">
        <v>350</v>
      </c>
      <c r="E4" s="464" t="s">
        <v>351</v>
      </c>
      <c r="F4" s="464" t="s">
        <v>352</v>
      </c>
      <c r="G4" s="464" t="s">
        <v>341</v>
      </c>
      <c r="H4" s="19"/>
      <c r="I4" s="19"/>
      <c r="J4" s="19"/>
      <c r="K4" s="19"/>
      <c r="L4" s="19"/>
      <c r="M4" s="19"/>
    </row>
    <row r="5" spans="1:36" s="100" customFormat="1" ht="16.5" customHeight="1">
      <c r="A5" s="29" t="s">
        <v>125</v>
      </c>
      <c r="B5" s="145">
        <v>550.80164635000006</v>
      </c>
      <c r="C5" s="145">
        <v>540.21483290000003</v>
      </c>
      <c r="D5" s="145">
        <v>539.68421746000001</v>
      </c>
      <c r="E5" s="145">
        <v>536.14420353000003</v>
      </c>
      <c r="F5" s="145">
        <v>526.95276464999995</v>
      </c>
      <c r="G5" s="145">
        <v>525.18591040000001</v>
      </c>
      <c r="H5" s="19"/>
      <c r="I5" s="19"/>
      <c r="J5" s="19"/>
      <c r="K5" s="19"/>
      <c r="L5" s="19"/>
      <c r="M5" s="19"/>
    </row>
    <row r="6" spans="1:36" s="292" customFormat="1" ht="16.5" customHeight="1">
      <c r="A6" s="13" t="s">
        <v>62</v>
      </c>
      <c r="B6" s="294">
        <v>100</v>
      </c>
      <c r="C6" s="294">
        <v>100.00000000000001</v>
      </c>
      <c r="D6" s="294">
        <v>100.00000000000001</v>
      </c>
      <c r="E6" s="294">
        <v>100</v>
      </c>
      <c r="F6" s="294">
        <v>100</v>
      </c>
      <c r="G6" s="294">
        <v>100</v>
      </c>
      <c r="H6" s="19"/>
      <c r="I6" s="19"/>
      <c r="J6" s="19"/>
      <c r="K6" s="19"/>
      <c r="L6" s="19"/>
      <c r="M6" s="19"/>
    </row>
    <row r="7" spans="1:36" s="100" customFormat="1" ht="16.5" customHeight="1">
      <c r="A7" s="15" t="s">
        <v>3</v>
      </c>
      <c r="B7" s="14"/>
      <c r="C7" s="14"/>
      <c r="D7" s="14"/>
      <c r="E7" s="14"/>
      <c r="F7" s="14"/>
      <c r="G7" s="14"/>
      <c r="H7" s="19"/>
      <c r="I7" s="19"/>
      <c r="J7" s="19"/>
      <c r="K7" s="19"/>
      <c r="L7" s="19"/>
      <c r="M7" s="19"/>
    </row>
    <row r="8" spans="1:36" s="100" customFormat="1" ht="16.5" customHeight="1">
      <c r="A8" s="142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4">
        <v>47.140339921167552</v>
      </c>
      <c r="G8" s="14">
        <v>47.123050256909558</v>
      </c>
      <c r="H8" s="19"/>
      <c r="I8" s="19"/>
      <c r="J8" s="19"/>
      <c r="K8" s="19"/>
      <c r="L8" s="19"/>
      <c r="M8" s="19"/>
    </row>
    <row r="9" spans="1:36" s="100" customFormat="1" ht="16.5" customHeight="1">
      <c r="A9" s="15" t="s">
        <v>0</v>
      </c>
      <c r="B9" s="14"/>
      <c r="C9" s="14"/>
      <c r="D9" s="14"/>
      <c r="E9" s="14"/>
      <c r="F9" s="14"/>
      <c r="G9" s="14"/>
      <c r="H9" s="19"/>
      <c r="I9" s="19"/>
      <c r="J9" s="19"/>
      <c r="K9" s="19"/>
      <c r="L9" s="19"/>
      <c r="M9" s="19"/>
    </row>
    <row r="10" spans="1:36" s="100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4">
        <v>6.2880398819063306</v>
      </c>
      <c r="G10" s="14">
        <v>6.3091943907564501</v>
      </c>
      <c r="H10" s="19"/>
      <c r="I10" s="19"/>
      <c r="J10" s="19"/>
      <c r="K10" s="19"/>
      <c r="L10" s="19"/>
      <c r="M10" s="19"/>
    </row>
    <row r="11" spans="1:36" s="100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4">
        <v>2.0400144891810279</v>
      </c>
      <c r="G11" s="14">
        <v>2.0559915805387914</v>
      </c>
      <c r="H11" s="19"/>
      <c r="I11" s="19"/>
      <c r="J11" s="19"/>
      <c r="K11" s="19"/>
      <c r="L11" s="19"/>
      <c r="M11" s="19"/>
    </row>
    <row r="12" spans="1:36" s="100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4">
        <v>13.772599731629477</v>
      </c>
      <c r="G12" s="14">
        <v>13.633938820914718</v>
      </c>
      <c r="H12" s="19"/>
      <c r="I12" s="19"/>
      <c r="J12" s="19"/>
      <c r="K12" s="19"/>
      <c r="L12" s="19"/>
      <c r="M12" s="19"/>
    </row>
    <row r="13" spans="1:36" s="100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4">
        <v>25.039685818450714</v>
      </c>
      <c r="G13" s="14">
        <v>25.123925464699596</v>
      </c>
      <c r="H13" s="19"/>
      <c r="I13" s="19"/>
      <c r="J13" s="19"/>
      <c r="K13" s="19"/>
      <c r="L13" s="19"/>
      <c r="M13" s="19"/>
    </row>
    <row r="14" spans="1:36" s="100" customFormat="1" ht="16.5" customHeight="1">
      <c r="A14" s="142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4">
        <v>52.859660078832455</v>
      </c>
      <c r="G14" s="14">
        <v>52.876949743090435</v>
      </c>
      <c r="H14" s="19"/>
      <c r="I14" s="19"/>
      <c r="J14" s="19"/>
      <c r="K14" s="19"/>
      <c r="L14" s="19"/>
      <c r="M14" s="19"/>
    </row>
    <row r="15" spans="1:36" s="100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9"/>
      <c r="I15" s="19"/>
      <c r="J15" s="19"/>
      <c r="K15" s="19"/>
      <c r="L15" s="19"/>
      <c r="M15" s="19"/>
    </row>
    <row r="16" spans="1:36" s="100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4">
        <v>52.859660078832455</v>
      </c>
      <c r="G16" s="14">
        <v>52.876949743090435</v>
      </c>
      <c r="H16" s="19"/>
      <c r="I16" s="19"/>
      <c r="J16" s="19"/>
      <c r="K16" s="19"/>
      <c r="L16" s="19"/>
      <c r="M16" s="19"/>
    </row>
    <row r="17" spans="1:38" s="100" customFormat="1" ht="4.5" customHeight="1">
      <c r="A17" s="17"/>
      <c r="B17" s="14"/>
      <c r="C17" s="14"/>
      <c r="D17" s="14"/>
      <c r="E17" s="14"/>
      <c r="F17" s="14"/>
      <c r="G17" s="14"/>
      <c r="H17" s="19"/>
      <c r="I17" s="19"/>
      <c r="J17" s="19"/>
      <c r="K17" s="19"/>
      <c r="L17" s="19"/>
      <c r="M17" s="19"/>
    </row>
    <row r="18" spans="1:38" s="292" customFormat="1" ht="16.5" customHeight="1">
      <c r="A18" s="13" t="s">
        <v>60</v>
      </c>
      <c r="B18" s="294">
        <v>100</v>
      </c>
      <c r="C18" s="294">
        <v>100.00000000000001</v>
      </c>
      <c r="D18" s="294">
        <v>100.00000000000001</v>
      </c>
      <c r="E18" s="294">
        <v>100</v>
      </c>
      <c r="F18" s="294">
        <v>100</v>
      </c>
      <c r="G18" s="294">
        <v>100</v>
      </c>
      <c r="H18" s="19"/>
      <c r="I18" s="19"/>
      <c r="J18" s="19"/>
      <c r="K18" s="19"/>
      <c r="L18" s="19"/>
      <c r="M18" s="19"/>
    </row>
    <row r="19" spans="1:38" s="100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9"/>
      <c r="I19" s="19"/>
      <c r="J19" s="19"/>
      <c r="K19" s="19"/>
      <c r="L19" s="19"/>
      <c r="M19" s="19"/>
    </row>
    <row r="20" spans="1:38" s="100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4">
        <v>31.327725700357046</v>
      </c>
      <c r="G20" s="14">
        <v>31.433119855456049</v>
      </c>
      <c r="H20" s="19"/>
      <c r="I20" s="19"/>
      <c r="J20" s="19"/>
      <c r="K20" s="19"/>
      <c r="L20" s="19"/>
      <c r="M20" s="19"/>
    </row>
    <row r="21" spans="1:38" s="100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4">
        <v>15.812614220810504</v>
      </c>
      <c r="G21" s="14">
        <v>15.689930401453511</v>
      </c>
      <c r="H21" s="19"/>
      <c r="I21" s="19"/>
      <c r="J21" s="19"/>
      <c r="K21" s="19"/>
      <c r="L21" s="19"/>
      <c r="M21" s="19"/>
    </row>
    <row r="22" spans="1:38" s="100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4">
        <v>52.859660078832455</v>
      </c>
      <c r="G22" s="14">
        <v>52.876949743090435</v>
      </c>
      <c r="H22" s="19"/>
      <c r="I22" s="19"/>
      <c r="J22" s="19"/>
      <c r="K22" s="19"/>
      <c r="L22" s="19"/>
      <c r="M22" s="19"/>
    </row>
    <row r="23" spans="1:38" s="100" customFormat="1" ht="4.5" customHeight="1">
      <c r="A23" s="16"/>
      <c r="B23" s="14"/>
      <c r="C23" s="14"/>
      <c r="D23" s="14"/>
      <c r="E23" s="14"/>
      <c r="F23" s="14"/>
      <c r="G23" s="14"/>
      <c r="H23" s="19"/>
      <c r="I23" s="19"/>
      <c r="J23" s="19"/>
      <c r="K23" s="19"/>
      <c r="L23" s="19"/>
      <c r="M23" s="19"/>
    </row>
    <row r="24" spans="1:38" s="292" customFormat="1" ht="16.5" customHeight="1">
      <c r="A24" s="13" t="s">
        <v>61</v>
      </c>
      <c r="B24" s="295">
        <v>99.999999999999986</v>
      </c>
      <c r="C24" s="295">
        <v>100</v>
      </c>
      <c r="D24" s="295">
        <v>100</v>
      </c>
      <c r="E24" s="295">
        <v>100</v>
      </c>
      <c r="F24" s="295">
        <v>100</v>
      </c>
      <c r="G24" s="295">
        <v>100</v>
      </c>
      <c r="H24" s="19"/>
      <c r="I24" s="19"/>
      <c r="J24" s="19"/>
      <c r="K24" s="19"/>
      <c r="L24" s="19"/>
      <c r="M24" s="19"/>
    </row>
    <row r="25" spans="1:38" s="100" customFormat="1" ht="16.5" customHeight="1">
      <c r="A25" s="158" t="s">
        <v>3</v>
      </c>
      <c r="B25" s="159"/>
      <c r="C25" s="159"/>
      <c r="D25" s="159"/>
      <c r="E25" s="159"/>
      <c r="F25" s="159"/>
      <c r="G25" s="159"/>
      <c r="H25" s="19"/>
      <c r="I25" s="19"/>
      <c r="J25" s="19"/>
      <c r="K25" s="19"/>
      <c r="L25" s="19"/>
      <c r="M25" s="19"/>
    </row>
    <row r="26" spans="1:38" s="100" customFormat="1" ht="16.5" customHeight="1">
      <c r="A26" s="16" t="s">
        <v>39</v>
      </c>
      <c r="B26" s="159">
        <v>60.496719332291434</v>
      </c>
      <c r="C26" s="159">
        <v>60.507264625684073</v>
      </c>
      <c r="D26" s="159">
        <v>60.493929860788931</v>
      </c>
      <c r="E26" s="159">
        <v>60.48148394872193</v>
      </c>
      <c r="F26" s="159">
        <v>61.218092563621589</v>
      </c>
      <c r="G26" s="159">
        <v>60.970069620892865</v>
      </c>
      <c r="H26" s="19"/>
      <c r="I26" s="19"/>
      <c r="J26" s="19"/>
      <c r="K26" s="19"/>
      <c r="L26" s="19"/>
      <c r="M26" s="19"/>
    </row>
    <row r="27" spans="1:38" s="100" customFormat="1" ht="16.5" customHeight="1" thickBot="1">
      <c r="A27" s="18" t="s">
        <v>40</v>
      </c>
      <c r="B27" s="152">
        <v>39.503280667708552</v>
      </c>
      <c r="C27" s="152">
        <v>39.492735374315927</v>
      </c>
      <c r="D27" s="152">
        <v>39.506070139211076</v>
      </c>
      <c r="E27" s="152">
        <v>39.518516051278063</v>
      </c>
      <c r="F27" s="152">
        <v>38.781907436378411</v>
      </c>
      <c r="G27" s="152">
        <v>39.029930379107142</v>
      </c>
      <c r="H27" s="19"/>
      <c r="I27" s="19"/>
      <c r="J27" s="19"/>
      <c r="K27" s="19"/>
      <c r="L27" s="19"/>
      <c r="M27" s="19"/>
    </row>
    <row r="28" spans="1:38" s="121" customFormat="1" ht="16.5" customHeight="1" thickTop="1"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37"/>
    </row>
    <row r="29" spans="1:38" s="100" customFormat="1">
      <c r="A29" s="11" t="s">
        <v>90</v>
      </c>
      <c r="D29" s="430"/>
      <c r="E29" s="430"/>
      <c r="F29" s="430"/>
      <c r="G29" s="430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37"/>
    </row>
    <row r="30" spans="1:38" ht="4.5" customHeight="1">
      <c r="AD30" s="100"/>
      <c r="AE30" s="100"/>
      <c r="AF30" s="100"/>
      <c r="AG30" s="100"/>
      <c r="AH30" s="100"/>
      <c r="AI30" s="100"/>
      <c r="AJ30" s="100"/>
      <c r="AK30" s="19"/>
      <c r="AL30" s="37"/>
    </row>
    <row r="31" spans="1:38" ht="36" customHeight="1">
      <c r="A31" s="253" t="s">
        <v>15</v>
      </c>
      <c r="B31" s="99" t="s">
        <v>353</v>
      </c>
      <c r="C31" s="101" t="s">
        <v>355</v>
      </c>
      <c r="D31" s="431" t="s">
        <v>356</v>
      </c>
      <c r="E31" s="431" t="s">
        <v>357</v>
      </c>
      <c r="F31" s="431" t="s">
        <v>358</v>
      </c>
      <c r="G31" s="431" t="s">
        <v>336</v>
      </c>
      <c r="H31" s="25"/>
      <c r="I31" s="25"/>
      <c r="J31" s="25"/>
      <c r="K31" s="25"/>
      <c r="L31" s="25"/>
    </row>
    <row r="32" spans="1:38" ht="16.5" customHeight="1">
      <c r="A32" s="42" t="s">
        <v>87</v>
      </c>
      <c r="B32" s="305">
        <v>9.550151288387795</v>
      </c>
      <c r="C32" s="146">
        <v>1.36907965</v>
      </c>
      <c r="D32" s="146">
        <v>1.0901027764446862</v>
      </c>
      <c r="E32" s="146">
        <v>0.10499451</v>
      </c>
      <c r="F32" s="146">
        <v>0.82760041000000006</v>
      </c>
      <c r="G32" s="146">
        <v>6.1583739419431094</v>
      </c>
      <c r="H32" s="25"/>
      <c r="I32" s="25"/>
      <c r="J32" s="25"/>
      <c r="K32" s="25"/>
      <c r="L32" s="25"/>
    </row>
    <row r="33" spans="1:40" ht="16.5" customHeight="1">
      <c r="A33" s="42" t="s">
        <v>86</v>
      </c>
      <c r="B33" s="305">
        <v>18.088080767697488</v>
      </c>
      <c r="C33" s="146">
        <v>3.8857999999999997</v>
      </c>
      <c r="D33" s="146">
        <v>0</v>
      </c>
      <c r="E33" s="146">
        <v>2.4126839202645467</v>
      </c>
      <c r="F33" s="146">
        <v>7.0812500000000007</v>
      </c>
      <c r="G33" s="146">
        <v>4.7083468474329395</v>
      </c>
      <c r="H33" s="25"/>
      <c r="I33" s="25"/>
      <c r="J33" s="25"/>
      <c r="K33" s="25"/>
      <c r="L33" s="25"/>
    </row>
    <row r="34" spans="1:40" ht="16.5" customHeight="1" thickBot="1">
      <c r="A34" s="43" t="s">
        <v>85</v>
      </c>
      <c r="B34" s="328">
        <v>0.10768013451362446</v>
      </c>
      <c r="C34" s="147">
        <v>0</v>
      </c>
      <c r="D34" s="147">
        <v>0.10768013451362446</v>
      </c>
      <c r="E34" s="147"/>
      <c r="F34" s="147">
        <v>0</v>
      </c>
      <c r="G34" s="147">
        <v>0</v>
      </c>
      <c r="H34" s="25"/>
      <c r="I34" s="25"/>
      <c r="J34" s="25"/>
      <c r="K34" s="25"/>
      <c r="L34" s="25"/>
    </row>
    <row r="35" spans="1:40" ht="17.25" thickTop="1"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P35" s="144"/>
      <c r="Q35" s="144"/>
      <c r="R35" s="144"/>
      <c r="S35" s="144"/>
      <c r="T35" s="144"/>
      <c r="U35" s="144"/>
      <c r="V35" s="279"/>
      <c r="W35" s="279"/>
      <c r="X35" s="279"/>
      <c r="Y35" s="279"/>
      <c r="Z35" s="279"/>
      <c r="AA35" s="279"/>
      <c r="AB35" s="279"/>
      <c r="AC35" s="279"/>
      <c r="AD35" s="100"/>
      <c r="AE35" s="100"/>
      <c r="AF35" s="100"/>
      <c r="AG35" s="100"/>
      <c r="AH35" s="100"/>
      <c r="AI35" s="100"/>
      <c r="AJ35" s="100"/>
      <c r="AK35" s="19"/>
      <c r="AL35" s="37"/>
    </row>
    <row r="36" spans="1:40" s="100" customFormat="1" ht="16.5" customHeight="1">
      <c r="A36" s="130"/>
      <c r="B36" s="57"/>
      <c r="C36" s="58"/>
      <c r="D36" s="428"/>
      <c r="E36" s="428"/>
      <c r="F36" s="428"/>
      <c r="G36" s="42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9"/>
      <c r="AK36" s="37"/>
      <c r="AM36" s="110"/>
    </row>
    <row r="37" spans="1:40" s="100" customFormat="1">
      <c r="A37" s="130"/>
      <c r="B37" s="57"/>
      <c r="C37" s="58"/>
      <c r="D37" s="428"/>
      <c r="E37" s="428"/>
      <c r="F37" s="428"/>
      <c r="G37" s="42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9"/>
      <c r="AK37" s="37"/>
      <c r="AM37" s="110"/>
    </row>
    <row r="38" spans="1:40" s="100" customFormat="1">
      <c r="A38" s="130"/>
      <c r="B38" s="57"/>
      <c r="C38" s="58"/>
      <c r="D38" s="428"/>
      <c r="E38" s="428"/>
      <c r="F38" s="428"/>
      <c r="G38" s="42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9"/>
      <c r="AL38" s="37"/>
      <c r="AN38" s="110"/>
    </row>
    <row r="39" spans="1:40" ht="16.5" customHeight="1">
      <c r="A39" s="22" t="s">
        <v>107</v>
      </c>
      <c r="B39" s="23"/>
      <c r="C39" s="22"/>
      <c r="D39" s="426"/>
      <c r="E39" s="426"/>
      <c r="F39" s="426"/>
      <c r="G39" s="426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K39" s="19"/>
      <c r="AL39" s="37"/>
    </row>
    <row r="40" spans="1:40" ht="16.5" customHeight="1">
      <c r="A40" s="443"/>
      <c r="B40" s="439" t="s">
        <v>348</v>
      </c>
      <c r="C40" s="439" t="s">
        <v>349</v>
      </c>
      <c r="D40" s="439" t="s">
        <v>350</v>
      </c>
      <c r="E40" s="439" t="s">
        <v>351</v>
      </c>
      <c r="F40" s="439" t="s">
        <v>352</v>
      </c>
      <c r="G40" s="439" t="s">
        <v>341</v>
      </c>
      <c r="H40" s="116"/>
      <c r="I40" s="116"/>
      <c r="J40" s="116"/>
      <c r="K40" s="116"/>
    </row>
    <row r="41" spans="1:40" ht="16.5" customHeight="1">
      <c r="A41" s="444" t="s">
        <v>51</v>
      </c>
      <c r="B41" s="427">
        <v>1.3416586378121989</v>
      </c>
      <c r="C41" s="427">
        <v>1.3291662540845628</v>
      </c>
      <c r="D41" s="427">
        <v>1.32852690937871</v>
      </c>
      <c r="E41" s="427">
        <v>1.3234336859235152</v>
      </c>
      <c r="F41" s="427">
        <v>1.3175266238622005</v>
      </c>
      <c r="G41" s="427">
        <v>1.3233930778739185</v>
      </c>
      <c r="H41" s="116"/>
      <c r="I41" s="116"/>
      <c r="J41" s="116"/>
      <c r="K41" s="116"/>
    </row>
    <row r="42" spans="1:40" ht="16.5" customHeight="1">
      <c r="A42" s="444" t="s">
        <v>52</v>
      </c>
      <c r="B42" s="427">
        <v>1.1064996664937374</v>
      </c>
      <c r="C42" s="427">
        <v>1.0837954252896327</v>
      </c>
      <c r="D42" s="427">
        <v>1.0814948555599524</v>
      </c>
      <c r="E42" s="427">
        <v>1.0783919853539463</v>
      </c>
      <c r="F42" s="427">
        <v>1.0717103736365745</v>
      </c>
      <c r="G42" s="427">
        <v>1.0816079522043676</v>
      </c>
      <c r="H42" s="116"/>
      <c r="I42" s="116"/>
      <c r="J42" s="116"/>
      <c r="K42" s="116"/>
    </row>
    <row r="43" spans="1:40" ht="14.25" customHeight="1"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38"/>
      <c r="AJ43" s="38"/>
      <c r="AL43" s="37"/>
    </row>
    <row r="44" spans="1:40" ht="14.25" customHeight="1"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38"/>
      <c r="AJ44" s="38"/>
    </row>
    <row r="45" spans="1:40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38"/>
      <c r="AJ45" s="38"/>
    </row>
    <row r="46" spans="1:40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</row>
    <row r="47" spans="1:40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</row>
    <row r="48" spans="1:40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</row>
    <row r="49" spans="3:29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144"/>
      <c r="W49" s="144"/>
      <c r="X49" s="144"/>
      <c r="Y49" s="144"/>
      <c r="Z49" s="144"/>
      <c r="AA49" s="144"/>
      <c r="AB49" s="144"/>
      <c r="AC49" s="144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6.5"/>
  <cols>
    <col min="1" max="1" width="103.140625" style="1" customWidth="1"/>
    <col min="2" max="3" width="14.7109375" style="1" bestFit="1" customWidth="1"/>
    <col min="4" max="7" width="14.7109375" style="424" bestFit="1" customWidth="1"/>
    <col min="8" max="8" width="13.7109375" style="1" customWidth="1"/>
    <col min="9" max="9" width="11.7109375" style="1" bestFit="1" customWidth="1"/>
    <col min="10" max="254" width="9.140625" style="1"/>
    <col min="255" max="255" width="104.5703125" style="1" customWidth="1"/>
    <col min="256" max="257" width="0" style="1" hidden="1" customWidth="1"/>
    <col min="258" max="263" width="12.7109375" style="1" customWidth="1"/>
    <col min="264" max="264" width="18.140625" style="1" customWidth="1"/>
    <col min="265" max="265" width="11.7109375" style="1" bestFit="1" customWidth="1"/>
    <col min="266" max="510" width="9.140625" style="1"/>
    <col min="511" max="511" width="104.5703125" style="1" customWidth="1"/>
    <col min="512" max="513" width="0" style="1" hidden="1" customWidth="1"/>
    <col min="514" max="519" width="12.7109375" style="1" customWidth="1"/>
    <col min="520" max="520" width="18.140625" style="1" customWidth="1"/>
    <col min="521" max="521" width="11.7109375" style="1" bestFit="1" customWidth="1"/>
    <col min="522" max="766" width="9.140625" style="1"/>
    <col min="767" max="767" width="104.5703125" style="1" customWidth="1"/>
    <col min="768" max="769" width="0" style="1" hidden="1" customWidth="1"/>
    <col min="770" max="775" width="12.7109375" style="1" customWidth="1"/>
    <col min="776" max="776" width="18.140625" style="1" customWidth="1"/>
    <col min="777" max="777" width="11.7109375" style="1" bestFit="1" customWidth="1"/>
    <col min="778" max="1022" width="9.140625" style="1"/>
    <col min="1023" max="1023" width="104.5703125" style="1" customWidth="1"/>
    <col min="1024" max="1025" width="0" style="1" hidden="1" customWidth="1"/>
    <col min="1026" max="1031" width="12.7109375" style="1" customWidth="1"/>
    <col min="1032" max="1032" width="18.140625" style="1" customWidth="1"/>
    <col min="1033" max="1033" width="11.7109375" style="1" bestFit="1" customWidth="1"/>
    <col min="1034" max="1278" width="9.140625" style="1"/>
    <col min="1279" max="1279" width="104.5703125" style="1" customWidth="1"/>
    <col min="1280" max="1281" width="0" style="1" hidden="1" customWidth="1"/>
    <col min="1282" max="1287" width="12.7109375" style="1" customWidth="1"/>
    <col min="1288" max="1288" width="18.140625" style="1" customWidth="1"/>
    <col min="1289" max="1289" width="11.7109375" style="1" bestFit="1" customWidth="1"/>
    <col min="1290" max="1534" width="9.140625" style="1"/>
    <col min="1535" max="1535" width="104.5703125" style="1" customWidth="1"/>
    <col min="1536" max="1537" width="0" style="1" hidden="1" customWidth="1"/>
    <col min="1538" max="1543" width="12.7109375" style="1" customWidth="1"/>
    <col min="1544" max="1544" width="18.140625" style="1" customWidth="1"/>
    <col min="1545" max="1545" width="11.7109375" style="1" bestFit="1" customWidth="1"/>
    <col min="1546" max="1790" width="9.140625" style="1"/>
    <col min="1791" max="1791" width="104.5703125" style="1" customWidth="1"/>
    <col min="1792" max="1793" width="0" style="1" hidden="1" customWidth="1"/>
    <col min="1794" max="1799" width="12.7109375" style="1" customWidth="1"/>
    <col min="1800" max="1800" width="18.140625" style="1" customWidth="1"/>
    <col min="1801" max="1801" width="11.7109375" style="1" bestFit="1" customWidth="1"/>
    <col min="1802" max="2046" width="9.140625" style="1"/>
    <col min="2047" max="2047" width="104.5703125" style="1" customWidth="1"/>
    <col min="2048" max="2049" width="0" style="1" hidden="1" customWidth="1"/>
    <col min="2050" max="2055" width="12.7109375" style="1" customWidth="1"/>
    <col min="2056" max="2056" width="18.140625" style="1" customWidth="1"/>
    <col min="2057" max="2057" width="11.7109375" style="1" bestFit="1" customWidth="1"/>
    <col min="2058" max="2302" width="9.140625" style="1"/>
    <col min="2303" max="2303" width="104.5703125" style="1" customWidth="1"/>
    <col min="2304" max="2305" width="0" style="1" hidden="1" customWidth="1"/>
    <col min="2306" max="2311" width="12.7109375" style="1" customWidth="1"/>
    <col min="2312" max="2312" width="18.140625" style="1" customWidth="1"/>
    <col min="2313" max="2313" width="11.7109375" style="1" bestFit="1" customWidth="1"/>
    <col min="2314" max="2558" width="9.140625" style="1"/>
    <col min="2559" max="2559" width="104.5703125" style="1" customWidth="1"/>
    <col min="2560" max="2561" width="0" style="1" hidden="1" customWidth="1"/>
    <col min="2562" max="2567" width="12.7109375" style="1" customWidth="1"/>
    <col min="2568" max="2568" width="18.140625" style="1" customWidth="1"/>
    <col min="2569" max="2569" width="11.7109375" style="1" bestFit="1" customWidth="1"/>
    <col min="2570" max="2814" width="9.140625" style="1"/>
    <col min="2815" max="2815" width="104.5703125" style="1" customWidth="1"/>
    <col min="2816" max="2817" width="0" style="1" hidden="1" customWidth="1"/>
    <col min="2818" max="2823" width="12.7109375" style="1" customWidth="1"/>
    <col min="2824" max="2824" width="18.140625" style="1" customWidth="1"/>
    <col min="2825" max="2825" width="11.7109375" style="1" bestFit="1" customWidth="1"/>
    <col min="2826" max="3070" width="9.140625" style="1"/>
    <col min="3071" max="3071" width="104.5703125" style="1" customWidth="1"/>
    <col min="3072" max="3073" width="0" style="1" hidden="1" customWidth="1"/>
    <col min="3074" max="3079" width="12.7109375" style="1" customWidth="1"/>
    <col min="3080" max="3080" width="18.140625" style="1" customWidth="1"/>
    <col min="3081" max="3081" width="11.7109375" style="1" bestFit="1" customWidth="1"/>
    <col min="3082" max="3326" width="9.140625" style="1"/>
    <col min="3327" max="3327" width="104.5703125" style="1" customWidth="1"/>
    <col min="3328" max="3329" width="0" style="1" hidden="1" customWidth="1"/>
    <col min="3330" max="3335" width="12.7109375" style="1" customWidth="1"/>
    <col min="3336" max="3336" width="18.140625" style="1" customWidth="1"/>
    <col min="3337" max="3337" width="11.7109375" style="1" bestFit="1" customWidth="1"/>
    <col min="3338" max="3582" width="9.140625" style="1"/>
    <col min="3583" max="3583" width="104.5703125" style="1" customWidth="1"/>
    <col min="3584" max="3585" width="0" style="1" hidden="1" customWidth="1"/>
    <col min="3586" max="3591" width="12.7109375" style="1" customWidth="1"/>
    <col min="3592" max="3592" width="18.140625" style="1" customWidth="1"/>
    <col min="3593" max="3593" width="11.7109375" style="1" bestFit="1" customWidth="1"/>
    <col min="3594" max="3838" width="9.140625" style="1"/>
    <col min="3839" max="3839" width="104.5703125" style="1" customWidth="1"/>
    <col min="3840" max="3841" width="0" style="1" hidden="1" customWidth="1"/>
    <col min="3842" max="3847" width="12.7109375" style="1" customWidth="1"/>
    <col min="3848" max="3848" width="18.140625" style="1" customWidth="1"/>
    <col min="3849" max="3849" width="11.7109375" style="1" bestFit="1" customWidth="1"/>
    <col min="3850" max="4094" width="9.140625" style="1"/>
    <col min="4095" max="4095" width="104.5703125" style="1" customWidth="1"/>
    <col min="4096" max="4097" width="0" style="1" hidden="1" customWidth="1"/>
    <col min="4098" max="4103" width="12.7109375" style="1" customWidth="1"/>
    <col min="4104" max="4104" width="18.140625" style="1" customWidth="1"/>
    <col min="4105" max="4105" width="11.7109375" style="1" bestFit="1" customWidth="1"/>
    <col min="4106" max="4350" width="9.140625" style="1"/>
    <col min="4351" max="4351" width="104.5703125" style="1" customWidth="1"/>
    <col min="4352" max="4353" width="0" style="1" hidden="1" customWidth="1"/>
    <col min="4354" max="4359" width="12.7109375" style="1" customWidth="1"/>
    <col min="4360" max="4360" width="18.140625" style="1" customWidth="1"/>
    <col min="4361" max="4361" width="11.7109375" style="1" bestFit="1" customWidth="1"/>
    <col min="4362" max="4606" width="9.140625" style="1"/>
    <col min="4607" max="4607" width="104.5703125" style="1" customWidth="1"/>
    <col min="4608" max="4609" width="0" style="1" hidden="1" customWidth="1"/>
    <col min="4610" max="4615" width="12.7109375" style="1" customWidth="1"/>
    <col min="4616" max="4616" width="18.140625" style="1" customWidth="1"/>
    <col min="4617" max="4617" width="11.7109375" style="1" bestFit="1" customWidth="1"/>
    <col min="4618" max="4862" width="9.140625" style="1"/>
    <col min="4863" max="4863" width="104.5703125" style="1" customWidth="1"/>
    <col min="4864" max="4865" width="0" style="1" hidden="1" customWidth="1"/>
    <col min="4866" max="4871" width="12.7109375" style="1" customWidth="1"/>
    <col min="4872" max="4872" width="18.140625" style="1" customWidth="1"/>
    <col min="4873" max="4873" width="11.7109375" style="1" bestFit="1" customWidth="1"/>
    <col min="4874" max="5118" width="9.140625" style="1"/>
    <col min="5119" max="5119" width="104.5703125" style="1" customWidth="1"/>
    <col min="5120" max="5121" width="0" style="1" hidden="1" customWidth="1"/>
    <col min="5122" max="5127" width="12.7109375" style="1" customWidth="1"/>
    <col min="5128" max="5128" width="18.140625" style="1" customWidth="1"/>
    <col min="5129" max="5129" width="11.7109375" style="1" bestFit="1" customWidth="1"/>
    <col min="5130" max="5374" width="9.140625" style="1"/>
    <col min="5375" max="5375" width="104.5703125" style="1" customWidth="1"/>
    <col min="5376" max="5377" width="0" style="1" hidden="1" customWidth="1"/>
    <col min="5378" max="5383" width="12.7109375" style="1" customWidth="1"/>
    <col min="5384" max="5384" width="18.140625" style="1" customWidth="1"/>
    <col min="5385" max="5385" width="11.7109375" style="1" bestFit="1" customWidth="1"/>
    <col min="5386" max="5630" width="9.140625" style="1"/>
    <col min="5631" max="5631" width="104.5703125" style="1" customWidth="1"/>
    <col min="5632" max="5633" width="0" style="1" hidden="1" customWidth="1"/>
    <col min="5634" max="5639" width="12.7109375" style="1" customWidth="1"/>
    <col min="5640" max="5640" width="18.140625" style="1" customWidth="1"/>
    <col min="5641" max="5641" width="11.7109375" style="1" bestFit="1" customWidth="1"/>
    <col min="5642" max="5886" width="9.140625" style="1"/>
    <col min="5887" max="5887" width="104.5703125" style="1" customWidth="1"/>
    <col min="5888" max="5889" width="0" style="1" hidden="1" customWidth="1"/>
    <col min="5890" max="5895" width="12.7109375" style="1" customWidth="1"/>
    <col min="5896" max="5896" width="18.140625" style="1" customWidth="1"/>
    <col min="5897" max="5897" width="11.7109375" style="1" bestFit="1" customWidth="1"/>
    <col min="5898" max="6142" width="9.140625" style="1"/>
    <col min="6143" max="6143" width="104.5703125" style="1" customWidth="1"/>
    <col min="6144" max="6145" width="0" style="1" hidden="1" customWidth="1"/>
    <col min="6146" max="6151" width="12.7109375" style="1" customWidth="1"/>
    <col min="6152" max="6152" width="18.140625" style="1" customWidth="1"/>
    <col min="6153" max="6153" width="11.7109375" style="1" bestFit="1" customWidth="1"/>
    <col min="6154" max="6398" width="9.140625" style="1"/>
    <col min="6399" max="6399" width="104.5703125" style="1" customWidth="1"/>
    <col min="6400" max="6401" width="0" style="1" hidden="1" customWidth="1"/>
    <col min="6402" max="6407" width="12.7109375" style="1" customWidth="1"/>
    <col min="6408" max="6408" width="18.140625" style="1" customWidth="1"/>
    <col min="6409" max="6409" width="11.7109375" style="1" bestFit="1" customWidth="1"/>
    <col min="6410" max="6654" width="9.140625" style="1"/>
    <col min="6655" max="6655" width="104.5703125" style="1" customWidth="1"/>
    <col min="6656" max="6657" width="0" style="1" hidden="1" customWidth="1"/>
    <col min="6658" max="6663" width="12.7109375" style="1" customWidth="1"/>
    <col min="6664" max="6664" width="18.140625" style="1" customWidth="1"/>
    <col min="6665" max="6665" width="11.7109375" style="1" bestFit="1" customWidth="1"/>
    <col min="6666" max="6910" width="9.140625" style="1"/>
    <col min="6911" max="6911" width="104.5703125" style="1" customWidth="1"/>
    <col min="6912" max="6913" width="0" style="1" hidden="1" customWidth="1"/>
    <col min="6914" max="6919" width="12.7109375" style="1" customWidth="1"/>
    <col min="6920" max="6920" width="18.140625" style="1" customWidth="1"/>
    <col min="6921" max="6921" width="11.7109375" style="1" bestFit="1" customWidth="1"/>
    <col min="6922" max="7166" width="9.140625" style="1"/>
    <col min="7167" max="7167" width="104.5703125" style="1" customWidth="1"/>
    <col min="7168" max="7169" width="0" style="1" hidden="1" customWidth="1"/>
    <col min="7170" max="7175" width="12.7109375" style="1" customWidth="1"/>
    <col min="7176" max="7176" width="18.140625" style="1" customWidth="1"/>
    <col min="7177" max="7177" width="11.7109375" style="1" bestFit="1" customWidth="1"/>
    <col min="7178" max="7422" width="9.140625" style="1"/>
    <col min="7423" max="7423" width="104.5703125" style="1" customWidth="1"/>
    <col min="7424" max="7425" width="0" style="1" hidden="1" customWidth="1"/>
    <col min="7426" max="7431" width="12.7109375" style="1" customWidth="1"/>
    <col min="7432" max="7432" width="18.140625" style="1" customWidth="1"/>
    <col min="7433" max="7433" width="11.7109375" style="1" bestFit="1" customWidth="1"/>
    <col min="7434" max="7678" width="9.140625" style="1"/>
    <col min="7679" max="7679" width="104.5703125" style="1" customWidth="1"/>
    <col min="7680" max="7681" width="0" style="1" hidden="1" customWidth="1"/>
    <col min="7682" max="7687" width="12.7109375" style="1" customWidth="1"/>
    <col min="7688" max="7688" width="18.140625" style="1" customWidth="1"/>
    <col min="7689" max="7689" width="11.7109375" style="1" bestFit="1" customWidth="1"/>
    <col min="7690" max="7934" width="9.140625" style="1"/>
    <col min="7935" max="7935" width="104.5703125" style="1" customWidth="1"/>
    <col min="7936" max="7937" width="0" style="1" hidden="1" customWidth="1"/>
    <col min="7938" max="7943" width="12.7109375" style="1" customWidth="1"/>
    <col min="7944" max="7944" width="18.140625" style="1" customWidth="1"/>
    <col min="7945" max="7945" width="11.7109375" style="1" bestFit="1" customWidth="1"/>
    <col min="7946" max="8190" width="9.140625" style="1"/>
    <col min="8191" max="8191" width="104.5703125" style="1" customWidth="1"/>
    <col min="8192" max="8193" width="0" style="1" hidden="1" customWidth="1"/>
    <col min="8194" max="8199" width="12.7109375" style="1" customWidth="1"/>
    <col min="8200" max="8200" width="18.140625" style="1" customWidth="1"/>
    <col min="8201" max="8201" width="11.7109375" style="1" bestFit="1" customWidth="1"/>
    <col min="8202" max="8446" width="9.140625" style="1"/>
    <col min="8447" max="8447" width="104.5703125" style="1" customWidth="1"/>
    <col min="8448" max="8449" width="0" style="1" hidden="1" customWidth="1"/>
    <col min="8450" max="8455" width="12.7109375" style="1" customWidth="1"/>
    <col min="8456" max="8456" width="18.140625" style="1" customWidth="1"/>
    <col min="8457" max="8457" width="11.7109375" style="1" bestFit="1" customWidth="1"/>
    <col min="8458" max="8702" width="9.140625" style="1"/>
    <col min="8703" max="8703" width="104.5703125" style="1" customWidth="1"/>
    <col min="8704" max="8705" width="0" style="1" hidden="1" customWidth="1"/>
    <col min="8706" max="8711" width="12.7109375" style="1" customWidth="1"/>
    <col min="8712" max="8712" width="18.140625" style="1" customWidth="1"/>
    <col min="8713" max="8713" width="11.7109375" style="1" bestFit="1" customWidth="1"/>
    <col min="8714" max="8958" width="9.140625" style="1"/>
    <col min="8959" max="8959" width="104.5703125" style="1" customWidth="1"/>
    <col min="8960" max="8961" width="0" style="1" hidden="1" customWidth="1"/>
    <col min="8962" max="8967" width="12.7109375" style="1" customWidth="1"/>
    <col min="8968" max="8968" width="18.140625" style="1" customWidth="1"/>
    <col min="8969" max="8969" width="11.7109375" style="1" bestFit="1" customWidth="1"/>
    <col min="8970" max="9214" width="9.140625" style="1"/>
    <col min="9215" max="9215" width="104.5703125" style="1" customWidth="1"/>
    <col min="9216" max="9217" width="0" style="1" hidden="1" customWidth="1"/>
    <col min="9218" max="9223" width="12.7109375" style="1" customWidth="1"/>
    <col min="9224" max="9224" width="18.140625" style="1" customWidth="1"/>
    <col min="9225" max="9225" width="11.7109375" style="1" bestFit="1" customWidth="1"/>
    <col min="9226" max="9470" width="9.140625" style="1"/>
    <col min="9471" max="9471" width="104.5703125" style="1" customWidth="1"/>
    <col min="9472" max="9473" width="0" style="1" hidden="1" customWidth="1"/>
    <col min="9474" max="9479" width="12.7109375" style="1" customWidth="1"/>
    <col min="9480" max="9480" width="18.140625" style="1" customWidth="1"/>
    <col min="9481" max="9481" width="11.7109375" style="1" bestFit="1" customWidth="1"/>
    <col min="9482" max="9726" width="9.140625" style="1"/>
    <col min="9727" max="9727" width="104.5703125" style="1" customWidth="1"/>
    <col min="9728" max="9729" width="0" style="1" hidden="1" customWidth="1"/>
    <col min="9730" max="9735" width="12.7109375" style="1" customWidth="1"/>
    <col min="9736" max="9736" width="18.140625" style="1" customWidth="1"/>
    <col min="9737" max="9737" width="11.7109375" style="1" bestFit="1" customWidth="1"/>
    <col min="9738" max="9982" width="9.140625" style="1"/>
    <col min="9983" max="9983" width="104.5703125" style="1" customWidth="1"/>
    <col min="9984" max="9985" width="0" style="1" hidden="1" customWidth="1"/>
    <col min="9986" max="9991" width="12.7109375" style="1" customWidth="1"/>
    <col min="9992" max="9992" width="18.140625" style="1" customWidth="1"/>
    <col min="9993" max="9993" width="11.7109375" style="1" bestFit="1" customWidth="1"/>
    <col min="9994" max="10238" width="9.140625" style="1"/>
    <col min="10239" max="10239" width="104.5703125" style="1" customWidth="1"/>
    <col min="10240" max="10241" width="0" style="1" hidden="1" customWidth="1"/>
    <col min="10242" max="10247" width="12.7109375" style="1" customWidth="1"/>
    <col min="10248" max="10248" width="18.140625" style="1" customWidth="1"/>
    <col min="10249" max="10249" width="11.7109375" style="1" bestFit="1" customWidth="1"/>
    <col min="10250" max="10494" width="9.140625" style="1"/>
    <col min="10495" max="10495" width="104.5703125" style="1" customWidth="1"/>
    <col min="10496" max="10497" width="0" style="1" hidden="1" customWidth="1"/>
    <col min="10498" max="10503" width="12.7109375" style="1" customWidth="1"/>
    <col min="10504" max="10504" width="18.140625" style="1" customWidth="1"/>
    <col min="10505" max="10505" width="11.7109375" style="1" bestFit="1" customWidth="1"/>
    <col min="10506" max="10750" width="9.140625" style="1"/>
    <col min="10751" max="10751" width="104.5703125" style="1" customWidth="1"/>
    <col min="10752" max="10753" width="0" style="1" hidden="1" customWidth="1"/>
    <col min="10754" max="10759" width="12.7109375" style="1" customWidth="1"/>
    <col min="10760" max="10760" width="18.140625" style="1" customWidth="1"/>
    <col min="10761" max="10761" width="11.7109375" style="1" bestFit="1" customWidth="1"/>
    <col min="10762" max="11006" width="9.140625" style="1"/>
    <col min="11007" max="11007" width="104.5703125" style="1" customWidth="1"/>
    <col min="11008" max="11009" width="0" style="1" hidden="1" customWidth="1"/>
    <col min="11010" max="11015" width="12.7109375" style="1" customWidth="1"/>
    <col min="11016" max="11016" width="18.140625" style="1" customWidth="1"/>
    <col min="11017" max="11017" width="11.7109375" style="1" bestFit="1" customWidth="1"/>
    <col min="11018" max="11262" width="9.140625" style="1"/>
    <col min="11263" max="11263" width="104.5703125" style="1" customWidth="1"/>
    <col min="11264" max="11265" width="0" style="1" hidden="1" customWidth="1"/>
    <col min="11266" max="11271" width="12.7109375" style="1" customWidth="1"/>
    <col min="11272" max="11272" width="18.140625" style="1" customWidth="1"/>
    <col min="11273" max="11273" width="11.7109375" style="1" bestFit="1" customWidth="1"/>
    <col min="11274" max="11518" width="9.140625" style="1"/>
    <col min="11519" max="11519" width="104.5703125" style="1" customWidth="1"/>
    <col min="11520" max="11521" width="0" style="1" hidden="1" customWidth="1"/>
    <col min="11522" max="11527" width="12.7109375" style="1" customWidth="1"/>
    <col min="11528" max="11528" width="18.140625" style="1" customWidth="1"/>
    <col min="11529" max="11529" width="11.7109375" style="1" bestFit="1" customWidth="1"/>
    <col min="11530" max="11774" width="9.140625" style="1"/>
    <col min="11775" max="11775" width="104.5703125" style="1" customWidth="1"/>
    <col min="11776" max="11777" width="0" style="1" hidden="1" customWidth="1"/>
    <col min="11778" max="11783" width="12.7109375" style="1" customWidth="1"/>
    <col min="11784" max="11784" width="18.140625" style="1" customWidth="1"/>
    <col min="11785" max="11785" width="11.7109375" style="1" bestFit="1" customWidth="1"/>
    <col min="11786" max="12030" width="9.140625" style="1"/>
    <col min="12031" max="12031" width="104.5703125" style="1" customWidth="1"/>
    <col min="12032" max="12033" width="0" style="1" hidden="1" customWidth="1"/>
    <col min="12034" max="12039" width="12.7109375" style="1" customWidth="1"/>
    <col min="12040" max="12040" width="18.140625" style="1" customWidth="1"/>
    <col min="12041" max="12041" width="11.7109375" style="1" bestFit="1" customWidth="1"/>
    <col min="12042" max="12286" width="9.140625" style="1"/>
    <col min="12287" max="12287" width="104.5703125" style="1" customWidth="1"/>
    <col min="12288" max="12289" width="0" style="1" hidden="1" customWidth="1"/>
    <col min="12290" max="12295" width="12.7109375" style="1" customWidth="1"/>
    <col min="12296" max="12296" width="18.140625" style="1" customWidth="1"/>
    <col min="12297" max="12297" width="11.7109375" style="1" bestFit="1" customWidth="1"/>
    <col min="12298" max="12542" width="9.140625" style="1"/>
    <col min="12543" max="12543" width="104.5703125" style="1" customWidth="1"/>
    <col min="12544" max="12545" width="0" style="1" hidden="1" customWidth="1"/>
    <col min="12546" max="12551" width="12.7109375" style="1" customWidth="1"/>
    <col min="12552" max="12552" width="18.140625" style="1" customWidth="1"/>
    <col min="12553" max="12553" width="11.7109375" style="1" bestFit="1" customWidth="1"/>
    <col min="12554" max="12798" width="9.140625" style="1"/>
    <col min="12799" max="12799" width="104.5703125" style="1" customWidth="1"/>
    <col min="12800" max="12801" width="0" style="1" hidden="1" customWidth="1"/>
    <col min="12802" max="12807" width="12.7109375" style="1" customWidth="1"/>
    <col min="12808" max="12808" width="18.140625" style="1" customWidth="1"/>
    <col min="12809" max="12809" width="11.7109375" style="1" bestFit="1" customWidth="1"/>
    <col min="12810" max="13054" width="9.140625" style="1"/>
    <col min="13055" max="13055" width="104.5703125" style="1" customWidth="1"/>
    <col min="13056" max="13057" width="0" style="1" hidden="1" customWidth="1"/>
    <col min="13058" max="13063" width="12.7109375" style="1" customWidth="1"/>
    <col min="13064" max="13064" width="18.140625" style="1" customWidth="1"/>
    <col min="13065" max="13065" width="11.7109375" style="1" bestFit="1" customWidth="1"/>
    <col min="13066" max="13310" width="9.140625" style="1"/>
    <col min="13311" max="13311" width="104.5703125" style="1" customWidth="1"/>
    <col min="13312" max="13313" width="0" style="1" hidden="1" customWidth="1"/>
    <col min="13314" max="13319" width="12.7109375" style="1" customWidth="1"/>
    <col min="13320" max="13320" width="18.140625" style="1" customWidth="1"/>
    <col min="13321" max="13321" width="11.7109375" style="1" bestFit="1" customWidth="1"/>
    <col min="13322" max="13566" width="9.140625" style="1"/>
    <col min="13567" max="13567" width="104.5703125" style="1" customWidth="1"/>
    <col min="13568" max="13569" width="0" style="1" hidden="1" customWidth="1"/>
    <col min="13570" max="13575" width="12.7109375" style="1" customWidth="1"/>
    <col min="13576" max="13576" width="18.140625" style="1" customWidth="1"/>
    <col min="13577" max="13577" width="11.7109375" style="1" bestFit="1" customWidth="1"/>
    <col min="13578" max="13822" width="9.140625" style="1"/>
    <col min="13823" max="13823" width="104.5703125" style="1" customWidth="1"/>
    <col min="13824" max="13825" width="0" style="1" hidden="1" customWidth="1"/>
    <col min="13826" max="13831" width="12.7109375" style="1" customWidth="1"/>
    <col min="13832" max="13832" width="18.140625" style="1" customWidth="1"/>
    <col min="13833" max="13833" width="11.7109375" style="1" bestFit="1" customWidth="1"/>
    <col min="13834" max="14078" width="9.140625" style="1"/>
    <col min="14079" max="14079" width="104.5703125" style="1" customWidth="1"/>
    <col min="14080" max="14081" width="0" style="1" hidden="1" customWidth="1"/>
    <col min="14082" max="14087" width="12.7109375" style="1" customWidth="1"/>
    <col min="14088" max="14088" width="18.140625" style="1" customWidth="1"/>
    <col min="14089" max="14089" width="11.7109375" style="1" bestFit="1" customWidth="1"/>
    <col min="14090" max="14334" width="9.140625" style="1"/>
    <col min="14335" max="14335" width="104.5703125" style="1" customWidth="1"/>
    <col min="14336" max="14337" width="0" style="1" hidden="1" customWidth="1"/>
    <col min="14338" max="14343" width="12.7109375" style="1" customWidth="1"/>
    <col min="14344" max="14344" width="18.140625" style="1" customWidth="1"/>
    <col min="14345" max="14345" width="11.7109375" style="1" bestFit="1" customWidth="1"/>
    <col min="14346" max="14590" width="9.140625" style="1"/>
    <col min="14591" max="14591" width="104.5703125" style="1" customWidth="1"/>
    <col min="14592" max="14593" width="0" style="1" hidden="1" customWidth="1"/>
    <col min="14594" max="14599" width="12.7109375" style="1" customWidth="1"/>
    <col min="14600" max="14600" width="18.140625" style="1" customWidth="1"/>
    <col min="14601" max="14601" width="11.7109375" style="1" bestFit="1" customWidth="1"/>
    <col min="14602" max="14846" width="9.140625" style="1"/>
    <col min="14847" max="14847" width="104.5703125" style="1" customWidth="1"/>
    <col min="14848" max="14849" width="0" style="1" hidden="1" customWidth="1"/>
    <col min="14850" max="14855" width="12.7109375" style="1" customWidth="1"/>
    <col min="14856" max="14856" width="18.140625" style="1" customWidth="1"/>
    <col min="14857" max="14857" width="11.7109375" style="1" bestFit="1" customWidth="1"/>
    <col min="14858" max="15102" width="9.140625" style="1"/>
    <col min="15103" max="15103" width="104.5703125" style="1" customWidth="1"/>
    <col min="15104" max="15105" width="0" style="1" hidden="1" customWidth="1"/>
    <col min="15106" max="15111" width="12.7109375" style="1" customWidth="1"/>
    <col min="15112" max="15112" width="18.140625" style="1" customWidth="1"/>
    <col min="15113" max="15113" width="11.7109375" style="1" bestFit="1" customWidth="1"/>
    <col min="15114" max="15358" width="9.140625" style="1"/>
    <col min="15359" max="15359" width="104.5703125" style="1" customWidth="1"/>
    <col min="15360" max="15361" width="0" style="1" hidden="1" customWidth="1"/>
    <col min="15362" max="15367" width="12.7109375" style="1" customWidth="1"/>
    <col min="15368" max="15368" width="18.140625" style="1" customWidth="1"/>
    <col min="15369" max="15369" width="11.7109375" style="1" bestFit="1" customWidth="1"/>
    <col min="15370" max="15614" width="9.140625" style="1"/>
    <col min="15615" max="15615" width="104.5703125" style="1" customWidth="1"/>
    <col min="15616" max="15617" width="0" style="1" hidden="1" customWidth="1"/>
    <col min="15618" max="15623" width="12.7109375" style="1" customWidth="1"/>
    <col min="15624" max="15624" width="18.140625" style="1" customWidth="1"/>
    <col min="15625" max="15625" width="11.7109375" style="1" bestFit="1" customWidth="1"/>
    <col min="15626" max="15870" width="9.140625" style="1"/>
    <col min="15871" max="15871" width="104.5703125" style="1" customWidth="1"/>
    <col min="15872" max="15873" width="0" style="1" hidden="1" customWidth="1"/>
    <col min="15874" max="15879" width="12.7109375" style="1" customWidth="1"/>
    <col min="15880" max="15880" width="18.140625" style="1" customWidth="1"/>
    <col min="15881" max="15881" width="11.7109375" style="1" bestFit="1" customWidth="1"/>
    <col min="15882" max="16126" width="9.140625" style="1"/>
    <col min="16127" max="16127" width="104.5703125" style="1" customWidth="1"/>
    <col min="16128" max="16129" width="0" style="1" hidden="1" customWidth="1"/>
    <col min="16130" max="16135" width="12.7109375" style="1" customWidth="1"/>
    <col min="16136" max="16136" width="18.140625" style="1" customWidth="1"/>
    <col min="16137" max="16137" width="11.7109375" style="1" bestFit="1" customWidth="1"/>
    <col min="16138" max="16384" width="9.140625" style="1"/>
  </cols>
  <sheetData>
    <row r="1" spans="1:7" ht="9" customHeight="1"/>
    <row r="2" spans="1:7" s="100" customFormat="1" ht="17.25">
      <c r="A2" s="10" t="s">
        <v>108</v>
      </c>
      <c r="D2" s="430"/>
      <c r="E2" s="430"/>
      <c r="F2" s="430"/>
      <c r="G2" s="430"/>
    </row>
    <row r="3" spans="1:7" s="100" customFormat="1" ht="9" customHeight="1">
      <c r="A3" s="10"/>
      <c r="D3" s="430"/>
      <c r="E3" s="430"/>
      <c r="F3" s="430"/>
      <c r="G3" s="430"/>
    </row>
    <row r="4" spans="1:7" s="100" customFormat="1" ht="18" customHeight="1">
      <c r="A4" s="101"/>
      <c r="B4" s="322" t="s">
        <v>348</v>
      </c>
      <c r="C4" s="322" t="s">
        <v>349</v>
      </c>
      <c r="D4" s="464" t="s">
        <v>350</v>
      </c>
      <c r="E4" s="464" t="s">
        <v>351</v>
      </c>
      <c r="F4" s="464" t="s">
        <v>352</v>
      </c>
      <c r="G4" s="464" t="s">
        <v>341</v>
      </c>
    </row>
    <row r="5" spans="1:7" s="100" customFormat="1" ht="16.5" customHeight="1">
      <c r="A5" s="29" t="s">
        <v>169</v>
      </c>
      <c r="B5" s="296">
        <v>370.32464692195532</v>
      </c>
      <c r="C5" s="296">
        <v>362.8113413775452</v>
      </c>
      <c r="D5" s="296">
        <v>365.45773218187418</v>
      </c>
      <c r="E5" s="296">
        <v>358.40221336070681</v>
      </c>
      <c r="F5" s="296">
        <v>353.84830631921261</v>
      </c>
      <c r="G5" s="296">
        <v>352.72778442957224</v>
      </c>
    </row>
    <row r="6" spans="1:7" s="100" customFormat="1" ht="16.5" customHeight="1">
      <c r="A6" s="158" t="s">
        <v>0</v>
      </c>
      <c r="B6" s="430"/>
      <c r="C6" s="298"/>
      <c r="D6" s="298"/>
      <c r="E6" s="298"/>
      <c r="F6" s="298"/>
      <c r="G6" s="298"/>
    </row>
    <row r="7" spans="1:7" s="100" customFormat="1" ht="16.5" customHeight="1">
      <c r="A7" s="93" t="s">
        <v>109</v>
      </c>
      <c r="B7" s="543">
        <v>237.02276130333001</v>
      </c>
      <c r="C7" s="312">
        <v>230.498676190943</v>
      </c>
      <c r="D7" s="312">
        <v>223.25303649836499</v>
      </c>
      <c r="E7" s="312">
        <v>216.159766891738</v>
      </c>
      <c r="F7" s="312">
        <v>211.340437239501</v>
      </c>
      <c r="G7" s="312">
        <v>210.79548026676301</v>
      </c>
    </row>
    <row r="8" spans="1:7" s="100" customFormat="1" ht="16.5" customHeight="1">
      <c r="A8" s="93" t="s">
        <v>110</v>
      </c>
      <c r="B8" s="298">
        <v>133.30188561862531</v>
      </c>
      <c r="C8" s="298">
        <v>132.31266518660223</v>
      </c>
      <c r="D8" s="298">
        <v>142.20469568350919</v>
      </c>
      <c r="E8" s="298">
        <v>142.24244646896881</v>
      </c>
      <c r="F8" s="298">
        <v>142.50786907971161</v>
      </c>
      <c r="G8" s="298">
        <v>141.9323041628092</v>
      </c>
    </row>
    <row r="9" spans="1:7" s="100" customFormat="1" ht="16.5" customHeight="1">
      <c r="A9" s="158" t="s">
        <v>3</v>
      </c>
      <c r="B9" s="298"/>
      <c r="C9" s="298"/>
      <c r="D9" s="298"/>
      <c r="E9" s="298"/>
      <c r="F9" s="298"/>
      <c r="G9" s="298"/>
    </row>
    <row r="10" spans="1:7" s="100" customFormat="1" ht="16.5" customHeight="1">
      <c r="A10" s="107" t="s">
        <v>111</v>
      </c>
      <c r="B10" s="543">
        <v>132.505677949377</v>
      </c>
      <c r="C10" s="298">
        <v>131.51809009811302</v>
      </c>
      <c r="D10" s="298">
        <v>141.598495125234</v>
      </c>
      <c r="E10" s="298">
        <v>141.65279828050799</v>
      </c>
      <c r="F10" s="298">
        <v>141.92642211071501</v>
      </c>
      <c r="G10" s="298">
        <v>141.35009254629401</v>
      </c>
    </row>
    <row r="11" spans="1:7" s="121" customFormat="1" ht="16.5" customHeight="1" thickBot="1">
      <c r="A11" s="129" t="s">
        <v>112</v>
      </c>
      <c r="B11" s="544">
        <v>0.7962076692483</v>
      </c>
      <c r="C11" s="127">
        <v>0.7945750884892</v>
      </c>
      <c r="D11" s="127">
        <v>0.6062005582751997</v>
      </c>
      <c r="E11" s="127">
        <v>0.58964818846079969</v>
      </c>
      <c r="F11" s="127">
        <v>0.58144696899659976</v>
      </c>
      <c r="G11" s="127">
        <v>0.5822116165151997</v>
      </c>
    </row>
    <row r="12" spans="1:7" s="100" customFormat="1" ht="4.5" customHeight="1" thickTop="1" thickBot="1">
      <c r="A12" s="108"/>
      <c r="B12" s="430"/>
      <c r="C12" s="352"/>
      <c r="D12" s="352"/>
      <c r="E12" s="352"/>
      <c r="F12" s="352"/>
      <c r="G12" s="352"/>
    </row>
    <row r="13" spans="1:7" s="100" customFormat="1" ht="16.5" customHeight="1" thickTop="1">
      <c r="A13" s="120" t="s">
        <v>170</v>
      </c>
      <c r="B13" s="351">
        <v>914.85621414055504</v>
      </c>
      <c r="C13" s="351">
        <v>898.13679913245187</v>
      </c>
      <c r="D13" s="351">
        <v>903.88240052897254</v>
      </c>
      <c r="E13" s="351">
        <v>911.31563608804618</v>
      </c>
      <c r="F13" s="351">
        <v>912.42697795109109</v>
      </c>
      <c r="G13" s="351">
        <v>908.34307898015095</v>
      </c>
    </row>
    <row r="14" spans="1:7" s="100" customFormat="1" ht="16.5" customHeight="1">
      <c r="A14" s="158" t="s">
        <v>0</v>
      </c>
      <c r="B14" s="430"/>
      <c r="C14" s="132"/>
      <c r="D14" s="132"/>
      <c r="E14" s="132"/>
      <c r="F14" s="132"/>
      <c r="G14" s="132"/>
    </row>
    <row r="15" spans="1:7" s="100" customFormat="1" ht="16.5" customHeight="1">
      <c r="A15" s="93" t="s">
        <v>109</v>
      </c>
      <c r="B15" s="298">
        <v>585.54500186103905</v>
      </c>
      <c r="C15" s="298">
        <v>570.59777252931735</v>
      </c>
      <c r="D15" s="298">
        <v>552.16916427177728</v>
      </c>
      <c r="E15" s="298">
        <v>549.63325592895137</v>
      </c>
      <c r="F15" s="298">
        <v>544.95870977927598</v>
      </c>
      <c r="G15" s="298">
        <v>542.83961749784464</v>
      </c>
    </row>
    <row r="16" spans="1:7" s="100" customFormat="1" ht="16.5" customHeight="1">
      <c r="A16" s="93" t="s">
        <v>110</v>
      </c>
      <c r="B16" s="298">
        <v>329.31121227951604</v>
      </c>
      <c r="C16" s="298">
        <v>327.53902660313452</v>
      </c>
      <c r="D16" s="298">
        <v>351.71323625719532</v>
      </c>
      <c r="E16" s="298">
        <v>361.68238015909481</v>
      </c>
      <c r="F16" s="298">
        <v>367.46826817181511</v>
      </c>
      <c r="G16" s="298">
        <v>365.50346148230636</v>
      </c>
    </row>
    <row r="17" spans="1:19" s="100" customFormat="1" ht="16.5" customHeight="1">
      <c r="A17" s="158" t="s">
        <v>3</v>
      </c>
      <c r="B17" s="298"/>
      <c r="C17" s="298"/>
      <c r="D17" s="298"/>
      <c r="E17" s="298"/>
      <c r="F17" s="298"/>
      <c r="G17" s="298"/>
    </row>
    <row r="18" spans="1:19" s="100" customFormat="1" ht="16.5" customHeight="1">
      <c r="A18" s="107" t="s">
        <v>111</v>
      </c>
      <c r="B18" s="298">
        <v>327.34424750951604</v>
      </c>
      <c r="C18" s="298">
        <v>325.57206183313451</v>
      </c>
      <c r="D18" s="298">
        <v>350.21392739719533</v>
      </c>
      <c r="E18" s="298">
        <v>360.18307129909482</v>
      </c>
      <c r="F18" s="298">
        <v>365.96895931181513</v>
      </c>
      <c r="G18" s="298">
        <v>364.00415262230638</v>
      </c>
    </row>
    <row r="19" spans="1:19" s="121" customFormat="1" ht="16.5" customHeight="1" thickBot="1">
      <c r="A19" s="129" t="s">
        <v>112</v>
      </c>
      <c r="B19" s="127">
        <v>1.9669647699999999</v>
      </c>
      <c r="C19" s="127">
        <v>1.9669647699999999</v>
      </c>
      <c r="D19" s="127">
        <v>1.4993088599999993</v>
      </c>
      <c r="E19" s="127">
        <v>1.4993088599999993</v>
      </c>
      <c r="F19" s="127">
        <v>1.4993088599999993</v>
      </c>
      <c r="G19" s="127">
        <v>1.4993088599999993</v>
      </c>
    </row>
    <row r="20" spans="1:19" s="5" customFormat="1" ht="36" customHeight="1" thickTop="1">
      <c r="A20" s="313" t="s">
        <v>368</v>
      </c>
      <c r="B20" s="353"/>
      <c r="C20" s="353"/>
      <c r="D20" s="353"/>
      <c r="E20" s="353"/>
      <c r="F20" s="353"/>
      <c r="G20" s="353"/>
      <c r="H20" s="256"/>
      <c r="I20" s="184"/>
      <c r="J20" s="257"/>
      <c r="K20" s="34"/>
      <c r="L20" s="34"/>
      <c r="M20" s="34"/>
      <c r="N20" s="34"/>
      <c r="O20" s="34"/>
      <c r="P20" s="34"/>
      <c r="Q20" s="34"/>
      <c r="R20" s="34"/>
      <c r="S20" s="34"/>
    </row>
    <row r="21" spans="1:19" s="100" customFormat="1" ht="16.5" customHeight="1">
      <c r="A21" s="274"/>
      <c r="B21" s="162"/>
      <c r="C21" s="162"/>
      <c r="D21" s="162"/>
      <c r="E21" s="162"/>
      <c r="F21" s="162"/>
      <c r="G21" s="162"/>
      <c r="H21" s="156"/>
      <c r="I21" s="109"/>
      <c r="J21" s="124"/>
      <c r="K21" s="123"/>
      <c r="L21" s="123"/>
      <c r="M21" s="123"/>
      <c r="N21" s="123"/>
      <c r="O21" s="123"/>
      <c r="P21" s="123"/>
      <c r="Q21" s="123"/>
      <c r="R21" s="123"/>
      <c r="S21" s="123"/>
    </row>
    <row r="22" spans="1:19" s="100" customFormat="1" ht="36" customHeight="1">
      <c r="A22" s="275" t="s">
        <v>113</v>
      </c>
      <c r="B22" s="135" t="s">
        <v>353</v>
      </c>
      <c r="C22" s="135" t="s">
        <v>355</v>
      </c>
      <c r="D22" s="135" t="s">
        <v>356</v>
      </c>
      <c r="E22" s="135" t="s">
        <v>357</v>
      </c>
      <c r="F22" s="135" t="s">
        <v>358</v>
      </c>
      <c r="G22" s="135" t="s">
        <v>336</v>
      </c>
    </row>
    <row r="23" spans="1:19" s="100" customFormat="1" ht="16.5" customHeight="1">
      <c r="A23" s="131" t="s">
        <v>332</v>
      </c>
      <c r="B23" s="506">
        <v>3.5773345024000003</v>
      </c>
      <c r="C23" s="506">
        <v>0</v>
      </c>
      <c r="D23" s="506">
        <v>3.5</v>
      </c>
      <c r="E23" s="506">
        <v>7.08680005E-2</v>
      </c>
      <c r="F23" s="506">
        <v>0</v>
      </c>
      <c r="G23" s="506">
        <v>6.4665019000001E-3</v>
      </c>
    </row>
    <row r="24" spans="1:19" s="123" customFormat="1" ht="16.5" customHeight="1">
      <c r="A24" s="122" t="s">
        <v>3</v>
      </c>
      <c r="B24" s="504"/>
      <c r="C24" s="504"/>
      <c r="D24" s="504"/>
      <c r="E24" s="504"/>
      <c r="F24" s="504"/>
      <c r="G24" s="504"/>
    </row>
    <row r="25" spans="1:19" s="123" customFormat="1" ht="16.5" customHeight="1">
      <c r="A25" s="125" t="s">
        <v>119</v>
      </c>
      <c r="B25" s="504">
        <v>3.5773345024000003</v>
      </c>
      <c r="C25" s="504">
        <v>0</v>
      </c>
      <c r="D25" s="504">
        <v>3.5</v>
      </c>
      <c r="E25" s="504">
        <v>7.08680005E-2</v>
      </c>
      <c r="F25" s="504"/>
      <c r="G25" s="504">
        <v>6.4665019000001E-3</v>
      </c>
    </row>
    <row r="26" spans="1:19" s="123" customFormat="1" ht="16.5" customHeight="1">
      <c r="A26" s="125" t="s">
        <v>120</v>
      </c>
      <c r="B26" s="504">
        <v>0</v>
      </c>
      <c r="C26" s="504">
        <v>0</v>
      </c>
      <c r="D26" s="504">
        <v>0</v>
      </c>
      <c r="E26" s="504">
        <v>0</v>
      </c>
      <c r="F26" s="504">
        <v>0</v>
      </c>
      <c r="G26" s="504">
        <v>0</v>
      </c>
    </row>
    <row r="27" spans="1:19" s="128" customFormat="1" ht="16.5" customHeight="1">
      <c r="A27" s="131" t="s">
        <v>121</v>
      </c>
      <c r="B27" s="506">
        <v>7.5270118067999991</v>
      </c>
      <c r="C27" s="506">
        <v>4.0083945226999997</v>
      </c>
      <c r="D27" s="506">
        <v>0.86445373160000005</v>
      </c>
      <c r="E27" s="506">
        <v>1.1682395800000001</v>
      </c>
      <c r="F27" s="506">
        <v>0.40163616739999997</v>
      </c>
      <c r="G27" s="506">
        <v>1.0842878051</v>
      </c>
    </row>
    <row r="28" spans="1:19" s="123" customFormat="1" ht="16.5" customHeight="1">
      <c r="A28" s="122" t="s">
        <v>3</v>
      </c>
      <c r="B28" s="504"/>
      <c r="C28" s="504"/>
      <c r="D28" s="504"/>
      <c r="E28" s="504"/>
      <c r="F28" s="504"/>
      <c r="G28" s="504"/>
    </row>
    <row r="29" spans="1:19" s="123" customFormat="1" ht="16.5" customHeight="1">
      <c r="A29" s="125" t="s">
        <v>111</v>
      </c>
      <c r="B29" s="507">
        <v>7.0593558967999988</v>
      </c>
      <c r="C29" s="507">
        <v>4.0083945226999997</v>
      </c>
      <c r="D29" s="507">
        <v>0.39679782160000004</v>
      </c>
      <c r="E29" s="507">
        <v>1.1682395800000001</v>
      </c>
      <c r="F29" s="507">
        <v>0.40163616739999997</v>
      </c>
      <c r="G29" s="507">
        <v>1.0842878051</v>
      </c>
    </row>
    <row r="30" spans="1:19" s="123" customFormat="1" ht="16.5" customHeight="1">
      <c r="A30" s="125" t="s">
        <v>112</v>
      </c>
      <c r="B30" s="504">
        <v>0.46765591000000001</v>
      </c>
      <c r="C30" s="504">
        <v>0</v>
      </c>
      <c r="D30" s="504">
        <v>0.46765591000000001</v>
      </c>
      <c r="E30" s="504">
        <v>0</v>
      </c>
      <c r="F30" s="504">
        <v>0</v>
      </c>
      <c r="G30" s="504">
        <v>0</v>
      </c>
    </row>
    <row r="31" spans="1:19" s="123" customFormat="1" ht="16.5" customHeight="1">
      <c r="A31" s="131" t="s">
        <v>122</v>
      </c>
      <c r="B31" s="506">
        <v>3.7607335189000004</v>
      </c>
      <c r="C31" s="506">
        <v>0.80812390950000001</v>
      </c>
      <c r="D31" s="506">
        <v>0.48289301779999999</v>
      </c>
      <c r="E31" s="506">
        <v>0.51678824909999999</v>
      </c>
      <c r="F31" s="506">
        <v>0.3016402956</v>
      </c>
      <c r="G31" s="506">
        <v>1.6512880469000002</v>
      </c>
    </row>
    <row r="32" spans="1:19" s="123" customFormat="1" ht="16.5" customHeight="1">
      <c r="A32" s="122" t="s">
        <v>3</v>
      </c>
      <c r="B32" s="504"/>
      <c r="C32" s="504"/>
      <c r="D32" s="504"/>
      <c r="E32" s="504"/>
      <c r="F32" s="504"/>
      <c r="G32" s="504"/>
    </row>
    <row r="33" spans="1:254" s="123" customFormat="1" ht="16.5" customHeight="1">
      <c r="A33" s="125" t="s">
        <v>111</v>
      </c>
      <c r="B33" s="507">
        <v>3.7309012189000006</v>
      </c>
      <c r="C33" s="507">
        <v>0.80812390950000001</v>
      </c>
      <c r="D33" s="507">
        <v>0.45306071780000001</v>
      </c>
      <c r="E33" s="507">
        <v>0.51678824909999999</v>
      </c>
      <c r="F33" s="507">
        <v>0.3016402956</v>
      </c>
      <c r="G33" s="507">
        <v>1.6512880469000002</v>
      </c>
    </row>
    <row r="34" spans="1:254" s="123" customFormat="1" ht="16.5" customHeight="1" thickBot="1">
      <c r="A34" s="126" t="s">
        <v>112</v>
      </c>
      <c r="B34" s="505">
        <v>2.9832299999999999E-2</v>
      </c>
      <c r="C34" s="505">
        <v>0</v>
      </c>
      <c r="D34" s="505">
        <v>2.9832299999999999E-2</v>
      </c>
      <c r="E34" s="505">
        <v>0</v>
      </c>
      <c r="F34" s="505">
        <v>0</v>
      </c>
      <c r="G34" s="505">
        <v>0</v>
      </c>
    </row>
    <row r="35" spans="1:254" s="5" customFormat="1" ht="14.25" thickTop="1">
      <c r="A35" s="313"/>
      <c r="B35" s="255"/>
      <c r="C35" s="255"/>
      <c r="D35" s="255"/>
      <c r="E35" s="255"/>
      <c r="F35" s="255"/>
      <c r="G35" s="255"/>
      <c r="H35" s="256"/>
      <c r="I35" s="184"/>
      <c r="J35" s="257"/>
      <c r="K35" s="34"/>
      <c r="L35" s="34"/>
      <c r="M35" s="34"/>
      <c r="N35" s="34"/>
      <c r="O35" s="34"/>
      <c r="P35" s="34"/>
      <c r="Q35" s="34"/>
      <c r="R35" s="34"/>
      <c r="S35" s="34"/>
    </row>
    <row r="36" spans="1:254" s="115" customFormat="1">
      <c r="A36" s="114"/>
      <c r="B36" s="114"/>
      <c r="C36" s="114"/>
      <c r="D36" s="114"/>
      <c r="E36" s="114"/>
      <c r="F36" s="114"/>
      <c r="G36" s="114"/>
      <c r="H36" s="156"/>
      <c r="I36" s="109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</row>
    <row r="37" spans="1:254" s="2" customFormat="1" ht="18" customHeight="1">
      <c r="A37" s="101"/>
      <c r="B37" s="322" t="s">
        <v>348</v>
      </c>
      <c r="C37" s="322" t="s">
        <v>349</v>
      </c>
      <c r="D37" s="464" t="s">
        <v>350</v>
      </c>
      <c r="E37" s="464" t="s">
        <v>351</v>
      </c>
      <c r="F37" s="464" t="s">
        <v>352</v>
      </c>
      <c r="G37" s="464" t="s">
        <v>341</v>
      </c>
    </row>
    <row r="38" spans="1:254" s="123" customFormat="1" ht="16.5" customHeight="1" thickBot="1">
      <c r="A38" s="317" t="s">
        <v>55</v>
      </c>
      <c r="B38" s="316">
        <v>404.79</v>
      </c>
      <c r="C38" s="316">
        <v>403.96</v>
      </c>
      <c r="D38" s="316">
        <v>404.32</v>
      </c>
      <c r="E38" s="316">
        <v>393.28</v>
      </c>
      <c r="F38" s="316">
        <v>387.81</v>
      </c>
      <c r="G38" s="316">
        <v>388.32</v>
      </c>
    </row>
    <row r="39" spans="1:254" ht="17.25" thickTop="1">
      <c r="A39" s="315"/>
      <c r="B39" s="315"/>
      <c r="C39" s="315"/>
      <c r="D39" s="315"/>
      <c r="E39" s="315"/>
      <c r="F39" s="315"/>
      <c r="G39" s="315"/>
      <c r="H39" s="123"/>
    </row>
    <row r="40" spans="1:254">
      <c r="A40" s="313"/>
      <c r="B40" s="38"/>
      <c r="C40" s="38"/>
      <c r="D40" s="38"/>
      <c r="E40" s="38"/>
      <c r="F40" s="38"/>
      <c r="G40" s="38"/>
      <c r="H40" s="123"/>
    </row>
    <row r="41" spans="1:254">
      <c r="A41" s="134"/>
      <c r="H41" s="123"/>
    </row>
    <row r="42" spans="1:254">
      <c r="H42" s="123"/>
    </row>
    <row r="43" spans="1:254">
      <c r="A43" s="134"/>
      <c r="B43" s="148"/>
      <c r="C43" s="148"/>
      <c r="D43" s="433"/>
      <c r="E43" s="433"/>
      <c r="F43" s="433"/>
      <c r="G43" s="433"/>
      <c r="H43" s="123"/>
    </row>
    <row r="44" spans="1:254">
      <c r="B44" s="203"/>
      <c r="C44" s="203"/>
      <c r="D44" s="203"/>
      <c r="E44" s="203"/>
      <c r="F44" s="203"/>
      <c r="G44" s="203"/>
      <c r="H44" s="123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9" customWidth="1"/>
    <col min="2" max="2" width="14.140625" style="60" customWidth="1"/>
    <col min="3" max="3" width="10.140625" style="59" customWidth="1"/>
    <col min="4" max="8" width="14" style="60" customWidth="1"/>
    <col min="9" max="9" width="16.42578125" style="60" customWidth="1"/>
    <col min="10" max="10" width="6.140625" style="60" customWidth="1"/>
    <col min="11" max="11" width="10.5703125" style="60" customWidth="1"/>
    <col min="12" max="17" width="14" style="60" customWidth="1"/>
    <col min="18" max="18" width="18" style="234" customWidth="1"/>
    <col min="19" max="19" width="13.140625" style="235" bestFit="1" customWidth="1"/>
    <col min="20" max="20" width="12.140625" style="235" bestFit="1" customWidth="1"/>
    <col min="21" max="21" width="6.140625" style="263" customWidth="1"/>
    <col min="22" max="22" width="7.42578125" style="280" bestFit="1" customWidth="1"/>
    <col min="23" max="23" width="17" style="60" customWidth="1"/>
    <col min="24" max="24" width="12" style="60" customWidth="1"/>
    <col min="25" max="25" width="18.5703125" style="60" customWidth="1"/>
    <col min="26" max="26" width="16.7109375" style="60" customWidth="1"/>
    <col min="27" max="27" width="12.42578125" style="60" customWidth="1"/>
    <col min="28" max="30" width="11.7109375" style="60" customWidth="1"/>
    <col min="31" max="31" width="9.42578125" style="59" customWidth="1"/>
    <col min="32" max="32" width="16" style="59" customWidth="1"/>
    <col min="33" max="16384" width="9.140625" style="59"/>
  </cols>
  <sheetData>
    <row r="1" spans="1:32" ht="9" customHeight="1">
      <c r="S1" s="234"/>
    </row>
    <row r="2" spans="1:32" s="61" customFormat="1" ht="17.25" customHeight="1">
      <c r="A2" s="79" t="s">
        <v>134</v>
      </c>
      <c r="B2" s="79"/>
      <c r="C2" s="7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234"/>
      <c r="S2" s="234"/>
      <c r="T2" s="233"/>
      <c r="U2" s="264"/>
      <c r="V2" s="281"/>
      <c r="W2" s="79"/>
      <c r="X2" s="79"/>
      <c r="Y2" s="79"/>
      <c r="Z2" s="79"/>
      <c r="AA2" s="79"/>
      <c r="AB2" s="79"/>
      <c r="AC2" s="79"/>
      <c r="AD2" s="79"/>
      <c r="AF2" s="154"/>
    </row>
    <row r="3" spans="1:32" s="61" customFormat="1" ht="9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233"/>
      <c r="S3" s="233"/>
      <c r="T3" s="233"/>
      <c r="U3" s="266"/>
      <c r="V3" s="281"/>
      <c r="W3" s="79"/>
      <c r="X3" s="79"/>
      <c r="Y3" s="79"/>
      <c r="Z3" s="79"/>
      <c r="AA3" s="79"/>
      <c r="AB3" s="79"/>
      <c r="AC3" s="79"/>
      <c r="AD3" s="79"/>
      <c r="AF3" s="153"/>
    </row>
    <row r="4" spans="1:32" s="61" customFormat="1" ht="36" customHeight="1">
      <c r="A4" s="254" t="s">
        <v>7</v>
      </c>
      <c r="B4" s="479" t="s">
        <v>353</v>
      </c>
      <c r="C4" s="479" t="s">
        <v>354</v>
      </c>
      <c r="D4" s="479" t="s">
        <v>355</v>
      </c>
      <c r="E4" s="496" t="s">
        <v>356</v>
      </c>
      <c r="F4" s="496" t="s">
        <v>357</v>
      </c>
      <c r="G4" s="496" t="s">
        <v>358</v>
      </c>
      <c r="H4" s="496" t="s">
        <v>336</v>
      </c>
      <c r="I4" s="60"/>
      <c r="J4" s="176"/>
      <c r="K4" s="282"/>
      <c r="N4" s="79"/>
      <c r="O4" s="79"/>
    </row>
    <row r="5" spans="1:32" s="63" customFormat="1" ht="28.5">
      <c r="A5" s="62" t="s">
        <v>71</v>
      </c>
      <c r="B5" s="469">
        <v>41.775182062467991</v>
      </c>
      <c r="C5" s="485">
        <v>99.999999999999972</v>
      </c>
      <c r="D5" s="469">
        <v>41.188557442556004</v>
      </c>
      <c r="E5" s="469">
        <v>16.206192942736994</v>
      </c>
      <c r="F5" s="469">
        <v>32.423091492782994</v>
      </c>
      <c r="G5" s="469">
        <v>-57.236957747517991</v>
      </c>
      <c r="H5" s="469">
        <v>9.1942979319100004</v>
      </c>
      <c r="I5" s="380" t="s">
        <v>214</v>
      </c>
      <c r="J5" s="267"/>
      <c r="K5" s="362">
        <v>490.83591030000002</v>
      </c>
      <c r="L5" s="258"/>
      <c r="M5" s="199"/>
      <c r="N5" s="79"/>
      <c r="O5" s="79"/>
    </row>
    <row r="6" spans="1:32" s="61" customFormat="1" ht="17.850000000000001" customHeight="1">
      <c r="A6" s="65" t="s">
        <v>3</v>
      </c>
      <c r="B6" s="471"/>
      <c r="C6" s="468"/>
      <c r="D6" s="471"/>
      <c r="E6" s="480"/>
      <c r="F6" s="480"/>
      <c r="G6" s="480"/>
      <c r="H6" s="480"/>
      <c r="I6" s="381"/>
      <c r="J6" s="176"/>
      <c r="K6" s="363"/>
      <c r="L6" s="258"/>
      <c r="M6" s="199"/>
      <c r="N6" s="79"/>
      <c r="O6" s="79"/>
    </row>
    <row r="7" spans="1:32" s="67" customFormat="1" ht="28.5">
      <c r="A7" s="66" t="s">
        <v>1</v>
      </c>
      <c r="B7" s="472">
        <v>98.263257180899984</v>
      </c>
      <c r="C7" s="484">
        <v>235.2192194733305</v>
      </c>
      <c r="D7" s="472">
        <v>45.9950040919</v>
      </c>
      <c r="E7" s="472">
        <v>34.327768902299994</v>
      </c>
      <c r="F7" s="472">
        <v>38.500287261699995</v>
      </c>
      <c r="G7" s="472">
        <v>-49.291126310399989</v>
      </c>
      <c r="H7" s="472">
        <v>28.731323235399998</v>
      </c>
      <c r="I7" s="380" t="s">
        <v>214</v>
      </c>
      <c r="J7" s="267"/>
      <c r="K7" s="362">
        <v>350.8</v>
      </c>
      <c r="L7" s="327"/>
      <c r="M7" s="199"/>
      <c r="N7" s="278"/>
      <c r="O7" s="79"/>
    </row>
    <row r="8" spans="1:32" s="61" customFormat="1" ht="17.850000000000001" customHeight="1">
      <c r="A8" s="65" t="s">
        <v>3</v>
      </c>
      <c r="B8" s="471"/>
      <c r="C8" s="468"/>
      <c r="D8" s="471"/>
      <c r="E8" s="480"/>
      <c r="F8" s="480"/>
      <c r="G8" s="480"/>
      <c r="H8" s="480"/>
      <c r="I8" s="381"/>
      <c r="J8" s="176"/>
      <c r="K8" s="363"/>
      <c r="L8" s="258"/>
      <c r="M8" s="199"/>
      <c r="N8" s="79"/>
      <c r="O8" s="79"/>
    </row>
    <row r="9" spans="1:32" s="69" customFormat="1" ht="17.850000000000001" customHeight="1">
      <c r="A9" s="68" t="s">
        <v>72</v>
      </c>
      <c r="B9" s="475">
        <v>98.263257180899984</v>
      </c>
      <c r="C9" s="486"/>
      <c r="D9" s="475">
        <v>45.9950040919</v>
      </c>
      <c r="E9" s="475">
        <v>34.327768902299994</v>
      </c>
      <c r="F9" s="475">
        <v>38.500287261699995</v>
      </c>
      <c r="G9" s="475">
        <v>-49.291126310399989</v>
      </c>
      <c r="H9" s="475">
        <v>28.731323235399998</v>
      </c>
      <c r="I9" s="382"/>
      <c r="J9" s="267"/>
      <c r="K9" s="362"/>
      <c r="L9" s="258"/>
      <c r="M9" s="199"/>
      <c r="N9" s="79"/>
      <c r="O9" s="79"/>
    </row>
    <row r="10" spans="1:32" s="61" customFormat="1" ht="17.850000000000001" customHeight="1">
      <c r="A10" s="70" t="s">
        <v>17</v>
      </c>
      <c r="B10" s="471"/>
      <c r="C10" s="468"/>
      <c r="D10" s="471"/>
      <c r="E10" s="480"/>
      <c r="F10" s="480"/>
      <c r="G10" s="480"/>
      <c r="H10" s="480"/>
      <c r="I10" s="381"/>
      <c r="J10" s="176"/>
      <c r="K10" s="363"/>
      <c r="L10" s="258"/>
      <c r="M10" s="199"/>
      <c r="N10" s="79"/>
      <c r="O10" s="79"/>
    </row>
    <row r="11" spans="1:32" s="176" customFormat="1" ht="20.25" customHeight="1">
      <c r="A11" s="71" t="s">
        <v>18</v>
      </c>
      <c r="B11" s="474">
        <v>287.48449887419997</v>
      </c>
      <c r="C11" s="486"/>
      <c r="D11" s="471">
        <v>60.824395156999998</v>
      </c>
      <c r="E11" s="480">
        <v>49.102147744299998</v>
      </c>
      <c r="F11" s="480">
        <v>50.533644576599997</v>
      </c>
      <c r="G11" s="480">
        <v>85.983949217000003</v>
      </c>
      <c r="H11" s="480">
        <v>41.040362179299997</v>
      </c>
      <c r="I11" s="382"/>
      <c r="K11" s="363"/>
      <c r="L11" s="258"/>
      <c r="M11" s="199"/>
      <c r="N11" s="79"/>
      <c r="O11" s="79"/>
    </row>
    <row r="12" spans="1:32" s="176" customFormat="1" ht="21.75" customHeight="1">
      <c r="A12" s="71" t="s">
        <v>118</v>
      </c>
      <c r="B12" s="474">
        <v>-189.22124169329999</v>
      </c>
      <c r="C12" s="487"/>
      <c r="D12" s="471">
        <v>-14.829391065099999</v>
      </c>
      <c r="E12" s="480">
        <v>-14.774378842000001</v>
      </c>
      <c r="F12" s="480">
        <v>-12.0333573149</v>
      </c>
      <c r="G12" s="480">
        <v>-135.27507552739999</v>
      </c>
      <c r="H12" s="480">
        <v>-12.309038943899999</v>
      </c>
      <c r="I12" s="383"/>
      <c r="K12" s="363"/>
      <c r="L12" s="258"/>
      <c r="M12" s="199"/>
      <c r="N12" s="79"/>
      <c r="O12" s="79"/>
    </row>
    <row r="13" spans="1:32" s="61" customFormat="1" ht="4.5" customHeight="1">
      <c r="A13" s="73"/>
      <c r="B13" s="470"/>
      <c r="C13" s="468"/>
      <c r="D13" s="470"/>
      <c r="E13" s="470"/>
      <c r="F13" s="470"/>
      <c r="G13" s="470"/>
      <c r="H13" s="470"/>
      <c r="I13" s="381"/>
      <c r="J13" s="176"/>
      <c r="K13" s="363"/>
      <c r="L13" s="258"/>
      <c r="M13" s="199"/>
      <c r="N13" s="79"/>
      <c r="O13" s="79"/>
    </row>
    <row r="14" spans="1:32" s="67" customFormat="1" ht="28.5">
      <c r="A14" s="66" t="s">
        <v>2</v>
      </c>
      <c r="B14" s="472">
        <v>-56.488075118431993</v>
      </c>
      <c r="C14" s="484">
        <v>-135.21921947333053</v>
      </c>
      <c r="D14" s="472">
        <v>-4.8064466493440001</v>
      </c>
      <c r="E14" s="472">
        <v>-18.121575959563</v>
      </c>
      <c r="F14" s="472">
        <v>-6.0771957689170009</v>
      </c>
      <c r="G14" s="472">
        <v>-7.9458314371180006</v>
      </c>
      <c r="H14" s="472">
        <v>-19.537025303489997</v>
      </c>
      <c r="I14" s="380" t="s">
        <v>214</v>
      </c>
      <c r="J14" s="267"/>
      <c r="K14" s="362">
        <v>140.03591029999998</v>
      </c>
      <c r="L14" s="258"/>
      <c r="M14" s="199"/>
      <c r="N14" s="79"/>
      <c r="O14" s="79"/>
    </row>
    <row r="15" spans="1:32" s="61" customFormat="1" ht="17.850000000000001" customHeight="1">
      <c r="A15" s="65" t="s">
        <v>3</v>
      </c>
      <c r="B15" s="471"/>
      <c r="C15" s="468"/>
      <c r="D15" s="471"/>
      <c r="E15" s="480"/>
      <c r="F15" s="480"/>
      <c r="G15" s="480"/>
      <c r="H15" s="480"/>
      <c r="I15" s="381"/>
      <c r="J15" s="176"/>
      <c r="K15" s="362"/>
      <c r="L15" s="258"/>
      <c r="M15" s="199"/>
      <c r="N15" s="79"/>
      <c r="O15" s="79"/>
    </row>
    <row r="16" spans="1:32" s="69" customFormat="1" ht="28.5">
      <c r="A16" s="68" t="s">
        <v>73</v>
      </c>
      <c r="B16" s="475">
        <v>-56.488075118431993</v>
      </c>
      <c r="C16" s="481"/>
      <c r="D16" s="475">
        <v>-4.8064466493440001</v>
      </c>
      <c r="E16" s="475">
        <v>-18.121575959563</v>
      </c>
      <c r="F16" s="475">
        <v>-6.0771957689170009</v>
      </c>
      <c r="G16" s="475">
        <v>-7.9458314371180006</v>
      </c>
      <c r="H16" s="475">
        <v>-19.537025303489997</v>
      </c>
      <c r="I16" s="380" t="s">
        <v>214</v>
      </c>
      <c r="J16" s="267"/>
      <c r="K16" s="362">
        <v>140.03591029999998</v>
      </c>
      <c r="L16" s="311"/>
      <c r="N16" s="79"/>
      <c r="O16" s="79"/>
    </row>
    <row r="17" spans="1:22" s="61" customFormat="1" ht="17.850000000000001" customHeight="1">
      <c r="A17" s="70" t="s">
        <v>17</v>
      </c>
      <c r="B17" s="471"/>
      <c r="C17" s="480"/>
      <c r="D17" s="471"/>
      <c r="E17" s="480"/>
      <c r="F17" s="480"/>
      <c r="G17" s="480"/>
      <c r="H17" s="480"/>
      <c r="I17" s="380"/>
      <c r="J17" s="267"/>
      <c r="K17" s="364"/>
      <c r="L17" s="258"/>
      <c r="M17" s="199"/>
      <c r="N17" s="79"/>
      <c r="O17" s="79"/>
    </row>
    <row r="18" spans="1:22" s="61" customFormat="1" ht="17.850000000000001" customHeight="1">
      <c r="A18" s="71" t="s">
        <v>64</v>
      </c>
      <c r="B18" s="468">
        <v>16.635178619768002</v>
      </c>
      <c r="C18" s="482"/>
      <c r="D18" s="471">
        <v>1.1016969159559999</v>
      </c>
      <c r="E18" s="480">
        <v>4.3579212989370006</v>
      </c>
      <c r="F18" s="480">
        <v>3.8538515910829996</v>
      </c>
      <c r="G18" s="480">
        <v>3.3788203737819997</v>
      </c>
      <c r="H18" s="480">
        <v>3.9428884400100008</v>
      </c>
      <c r="I18" s="380"/>
      <c r="J18" s="267"/>
      <c r="K18" s="508">
        <v>315.09404849999999</v>
      </c>
      <c r="L18" s="258"/>
      <c r="M18" s="199"/>
      <c r="N18" s="258"/>
    </row>
    <row r="19" spans="1:22" s="61" customFormat="1" ht="17.850000000000001" customHeight="1">
      <c r="A19" s="65" t="s">
        <v>3</v>
      </c>
      <c r="B19" s="471"/>
      <c r="C19" s="480"/>
      <c r="D19" s="471"/>
      <c r="E19" s="480"/>
      <c r="F19" s="480"/>
      <c r="G19" s="480"/>
      <c r="H19" s="480"/>
      <c r="I19" s="380"/>
      <c r="J19" s="267"/>
      <c r="K19" s="508"/>
      <c r="L19" s="258"/>
      <c r="M19" s="199"/>
      <c r="N19" s="258"/>
    </row>
    <row r="20" spans="1:22" s="61" customFormat="1" ht="17.850000000000001" customHeight="1">
      <c r="A20" s="74" t="s">
        <v>6</v>
      </c>
      <c r="B20" s="474">
        <v>16.635178619768002</v>
      </c>
      <c r="C20" s="482"/>
      <c r="D20" s="471">
        <v>1.1016969159559999</v>
      </c>
      <c r="E20" s="480">
        <v>4.3579212989370006</v>
      </c>
      <c r="F20" s="480">
        <v>3.8538515910829996</v>
      </c>
      <c r="G20" s="480">
        <v>3.3788203737819997</v>
      </c>
      <c r="H20" s="480">
        <v>3.9428884400100008</v>
      </c>
      <c r="I20" s="384"/>
      <c r="J20" s="267"/>
      <c r="K20" s="508">
        <v>132.91404850000001</v>
      </c>
      <c r="L20" s="258"/>
      <c r="M20" s="199"/>
      <c r="N20" s="258"/>
    </row>
    <row r="21" spans="1:22" s="61" customFormat="1" ht="17.850000000000001" customHeight="1">
      <c r="A21" s="74" t="s">
        <v>5</v>
      </c>
      <c r="B21" s="474">
        <v>0</v>
      </c>
      <c r="C21" s="482"/>
      <c r="D21" s="471">
        <v>0</v>
      </c>
      <c r="E21" s="480">
        <v>0</v>
      </c>
      <c r="F21" s="480">
        <v>0</v>
      </c>
      <c r="G21" s="480">
        <v>0</v>
      </c>
      <c r="H21" s="480">
        <v>0</v>
      </c>
      <c r="I21" s="385"/>
      <c r="J21" s="267"/>
      <c r="K21" s="508">
        <v>182.18</v>
      </c>
      <c r="L21" s="258"/>
      <c r="M21" s="199"/>
      <c r="N21" s="258"/>
    </row>
    <row r="22" spans="1:22" s="61" customFormat="1" ht="17.850000000000001" customHeight="1">
      <c r="A22" s="71" t="s">
        <v>65</v>
      </c>
      <c r="B22" s="474">
        <v>-73.123253738199992</v>
      </c>
      <c r="C22" s="482"/>
      <c r="D22" s="471">
        <v>-5.9081435652999996</v>
      </c>
      <c r="E22" s="480">
        <v>-22.4794972585</v>
      </c>
      <c r="F22" s="480">
        <v>-9.9310473600000009</v>
      </c>
      <c r="G22" s="480">
        <v>-11.324651810900001</v>
      </c>
      <c r="H22" s="480">
        <v>-23.479913743499999</v>
      </c>
      <c r="I22" s="380"/>
      <c r="J22" s="267"/>
      <c r="K22" s="508">
        <v>-175.0581382</v>
      </c>
      <c r="L22" s="258"/>
      <c r="M22" s="199"/>
      <c r="N22" s="258"/>
    </row>
    <row r="23" spans="1:22" s="69" customFormat="1" ht="28.5" customHeight="1">
      <c r="A23" s="68" t="s">
        <v>74</v>
      </c>
      <c r="B23" s="477">
        <v>0</v>
      </c>
      <c r="C23" s="481"/>
      <c r="D23" s="477">
        <v>0</v>
      </c>
      <c r="E23" s="477">
        <v>0</v>
      </c>
      <c r="F23" s="477">
        <v>0</v>
      </c>
      <c r="G23" s="477">
        <v>0</v>
      </c>
      <c r="H23" s="477">
        <v>0</v>
      </c>
      <c r="I23" s="380" t="s">
        <v>214</v>
      </c>
      <c r="J23" s="267"/>
      <c r="K23" s="362">
        <v>0</v>
      </c>
      <c r="L23" s="258"/>
      <c r="M23" s="199"/>
      <c r="N23" s="258"/>
    </row>
    <row r="24" spans="1:22" s="61" customFormat="1" ht="17.850000000000001" customHeight="1">
      <c r="A24" s="70" t="s">
        <v>17</v>
      </c>
      <c r="B24" s="473"/>
      <c r="C24" s="476"/>
      <c r="D24" s="473"/>
      <c r="E24" s="473"/>
      <c r="F24" s="473"/>
      <c r="G24" s="473"/>
      <c r="H24" s="473"/>
      <c r="I24" s="381"/>
      <c r="J24" s="176"/>
      <c r="K24" s="282"/>
      <c r="L24" s="258"/>
      <c r="M24" s="199"/>
      <c r="N24" s="258"/>
    </row>
    <row r="25" spans="1:22" s="61" customFormat="1" ht="17.850000000000001" customHeight="1">
      <c r="A25" s="71" t="s">
        <v>18</v>
      </c>
      <c r="B25" s="474">
        <v>0</v>
      </c>
      <c r="C25" s="481"/>
      <c r="D25" s="476">
        <v>0</v>
      </c>
      <c r="E25" s="476">
        <v>0</v>
      </c>
      <c r="F25" s="476">
        <v>0</v>
      </c>
      <c r="G25" s="476">
        <v>0</v>
      </c>
      <c r="H25" s="476">
        <v>0</v>
      </c>
      <c r="I25" s="381"/>
      <c r="J25" s="176"/>
      <c r="K25" s="282"/>
      <c r="L25" s="258"/>
      <c r="M25" s="199"/>
      <c r="N25" s="258"/>
    </row>
    <row r="26" spans="1:22" s="61" customFormat="1" ht="17.850000000000001" customHeight="1" thickBot="1">
      <c r="A26" s="75" t="s">
        <v>118</v>
      </c>
      <c r="B26" s="478">
        <v>0</v>
      </c>
      <c r="C26" s="483"/>
      <c r="D26" s="478">
        <v>0</v>
      </c>
      <c r="E26" s="494">
        <v>0</v>
      </c>
      <c r="F26" s="494">
        <v>0</v>
      </c>
      <c r="G26" s="494">
        <v>0</v>
      </c>
      <c r="H26" s="494">
        <v>0</v>
      </c>
      <c r="I26" s="381"/>
      <c r="J26" s="176"/>
      <c r="K26" s="282"/>
      <c r="L26" s="258"/>
      <c r="M26" s="199"/>
      <c r="N26" s="258"/>
    </row>
    <row r="27" spans="1:22" s="61" customFormat="1" ht="20.25" customHeight="1" thickTop="1">
      <c r="A27" s="69" t="s">
        <v>44</v>
      </c>
      <c r="B27" s="76"/>
      <c r="C27" s="306"/>
      <c r="D27" s="76"/>
      <c r="E27" s="76"/>
      <c r="F27" s="76"/>
      <c r="G27" s="76"/>
      <c r="H27" s="76"/>
      <c r="I27" s="386"/>
      <c r="J27" s="268"/>
      <c r="K27" s="365"/>
      <c r="L27" s="258"/>
      <c r="M27" s="199"/>
      <c r="N27" s="258"/>
      <c r="O27" s="76"/>
      <c r="P27" s="76"/>
      <c r="Q27" s="76"/>
      <c r="R27" s="76"/>
      <c r="S27" s="76"/>
      <c r="T27" s="64"/>
      <c r="V27" s="157"/>
    </row>
    <row r="28" spans="1:22" s="61" customFormat="1" ht="9" customHeight="1">
      <c r="A28" s="77"/>
      <c r="B28" s="78"/>
      <c r="C28" s="77"/>
      <c r="D28" s="78"/>
      <c r="E28" s="78"/>
      <c r="F28" s="78"/>
      <c r="G28" s="78"/>
      <c r="H28" s="78"/>
      <c r="I28" s="387"/>
      <c r="J28" s="269"/>
      <c r="K28" s="283"/>
      <c r="L28" s="258"/>
      <c r="M28" s="199"/>
      <c r="N28" s="258"/>
      <c r="O28" s="78"/>
      <c r="P28" s="78"/>
      <c r="Q28" s="78"/>
      <c r="R28" s="78"/>
      <c r="S28" s="78"/>
      <c r="T28" s="64"/>
      <c r="V28" s="157"/>
    </row>
    <row r="29" spans="1:22" s="61" customFormat="1" ht="17.25" customHeight="1">
      <c r="A29" s="79" t="s">
        <v>324</v>
      </c>
      <c r="B29" s="79"/>
      <c r="C29" s="79"/>
      <c r="D29" s="79"/>
      <c r="E29" s="79"/>
      <c r="F29" s="79"/>
      <c r="G29" s="79"/>
      <c r="H29" s="79"/>
      <c r="I29" s="233"/>
      <c r="J29" s="265"/>
      <c r="K29" s="281"/>
      <c r="L29" s="258"/>
      <c r="M29" s="199"/>
      <c r="N29" s="258"/>
      <c r="O29" s="79"/>
      <c r="P29" s="79"/>
      <c r="Q29" s="79"/>
      <c r="R29" s="79"/>
      <c r="S29" s="79"/>
      <c r="T29" s="64"/>
      <c r="V29" s="157"/>
    </row>
    <row r="30" spans="1:22" s="2" customFormat="1" ht="9" customHeight="1">
      <c r="A30" s="92"/>
      <c r="B30" s="5"/>
      <c r="C30" s="32"/>
      <c r="D30" s="5"/>
      <c r="E30" s="5"/>
      <c r="F30" s="5"/>
      <c r="G30" s="5"/>
      <c r="H30" s="5"/>
      <c r="I30" s="388"/>
      <c r="J30" s="173"/>
      <c r="K30" s="34"/>
      <c r="L30" s="258"/>
      <c r="M30" s="199"/>
      <c r="N30" s="258"/>
      <c r="O30" s="5"/>
      <c r="P30" s="5"/>
      <c r="Q30" s="5"/>
      <c r="R30" s="5"/>
      <c r="S30" s="5"/>
      <c r="T30" s="64"/>
      <c r="V30" s="157"/>
    </row>
    <row r="31" spans="1:22" s="61" customFormat="1" ht="36" customHeight="1">
      <c r="A31" s="254" t="s">
        <v>7</v>
      </c>
      <c r="B31" s="496" t="s">
        <v>353</v>
      </c>
      <c r="C31" s="496" t="s">
        <v>354</v>
      </c>
      <c r="D31" s="496" t="s">
        <v>355</v>
      </c>
      <c r="E31" s="496" t="s">
        <v>356</v>
      </c>
      <c r="F31" s="496" t="s">
        <v>357</v>
      </c>
      <c r="G31" s="496" t="s">
        <v>358</v>
      </c>
      <c r="H31" s="496" t="s">
        <v>336</v>
      </c>
      <c r="I31" s="381"/>
      <c r="J31" s="176"/>
      <c r="K31" s="282"/>
      <c r="L31" s="258"/>
      <c r="M31" s="199"/>
      <c r="N31" s="258"/>
    </row>
    <row r="32" spans="1:22" s="67" customFormat="1" ht="28.5">
      <c r="A32" s="81" t="s">
        <v>41</v>
      </c>
      <c r="B32" s="488">
        <v>149.67849157305</v>
      </c>
      <c r="C32" s="499">
        <v>100</v>
      </c>
      <c r="D32" s="488">
        <v>8.3292084317999997</v>
      </c>
      <c r="E32" s="488">
        <v>11.672642568500001</v>
      </c>
      <c r="F32" s="488">
        <v>19.639771871000001</v>
      </c>
      <c r="G32" s="488">
        <v>95.797598644650009</v>
      </c>
      <c r="H32" s="488">
        <v>14.239270057100001</v>
      </c>
      <c r="I32" s="380" t="s">
        <v>214</v>
      </c>
      <c r="J32" s="267"/>
      <c r="K32" s="362">
        <v>344.956186</v>
      </c>
      <c r="L32" s="258"/>
      <c r="M32" s="199"/>
      <c r="N32" s="258"/>
      <c r="O32" s="277"/>
    </row>
    <row r="33" spans="1:30" s="61" customFormat="1" ht="17.25" customHeight="1">
      <c r="A33" s="82" t="s">
        <v>3</v>
      </c>
      <c r="B33" s="489"/>
      <c r="C33" s="497"/>
      <c r="D33" s="489"/>
      <c r="E33" s="489"/>
      <c r="F33" s="489"/>
      <c r="G33" s="489"/>
      <c r="H33" s="489"/>
      <c r="I33" s="381"/>
      <c r="J33" s="176"/>
      <c r="K33" s="284"/>
      <c r="L33" s="354"/>
      <c r="M33" s="199"/>
      <c r="N33" s="258"/>
      <c r="O33" s="277"/>
    </row>
    <row r="34" spans="1:30" s="69" customFormat="1" ht="28.5">
      <c r="A34" s="83" t="s">
        <v>42</v>
      </c>
      <c r="B34" s="490">
        <v>105.39858823635001</v>
      </c>
      <c r="C34" s="500">
        <v>70.416655812509063</v>
      </c>
      <c r="D34" s="490">
        <v>1.0092561875999999</v>
      </c>
      <c r="E34" s="490">
        <v>4.5668240857000004</v>
      </c>
      <c r="F34" s="490">
        <v>9.0749580151</v>
      </c>
      <c r="G34" s="490">
        <v>89.551545599150003</v>
      </c>
      <c r="H34" s="490">
        <v>1.1960043488000001</v>
      </c>
      <c r="I34" s="380" t="s">
        <v>214</v>
      </c>
      <c r="J34" s="267"/>
      <c r="K34" s="362">
        <v>231.69515000000001</v>
      </c>
      <c r="L34" s="258"/>
      <c r="M34" s="199"/>
      <c r="N34" s="258"/>
      <c r="O34" s="277"/>
    </row>
    <row r="35" spans="1:30" s="61" customFormat="1" ht="17.25" customHeight="1">
      <c r="A35" s="82" t="s">
        <v>3</v>
      </c>
      <c r="B35" s="491"/>
      <c r="C35" s="498"/>
      <c r="D35" s="491"/>
      <c r="E35" s="491"/>
      <c r="F35" s="491"/>
      <c r="G35" s="491"/>
      <c r="H35" s="491"/>
      <c r="I35" s="381"/>
      <c r="J35" s="176"/>
      <c r="K35" s="362"/>
      <c r="L35" s="258"/>
      <c r="M35" s="199"/>
      <c r="N35" s="258"/>
      <c r="O35" s="277"/>
    </row>
    <row r="36" spans="1:30" s="176" customFormat="1" ht="17.25" customHeight="1">
      <c r="A36" s="177" t="s">
        <v>66</v>
      </c>
      <c r="B36" s="493">
        <v>105.39858823635001</v>
      </c>
      <c r="C36" s="501">
        <v>70.416655812509063</v>
      </c>
      <c r="D36" s="493">
        <v>1.0092561875999999</v>
      </c>
      <c r="E36" s="493">
        <v>4.5668240857000004</v>
      </c>
      <c r="F36" s="493">
        <v>9.0749580151</v>
      </c>
      <c r="G36" s="493">
        <v>89.551545599150003</v>
      </c>
      <c r="H36" s="493">
        <v>1.1960043488000001</v>
      </c>
      <c r="I36" s="383"/>
      <c r="K36" s="362"/>
      <c r="L36" s="258"/>
      <c r="M36" s="199"/>
      <c r="N36" s="258"/>
    </row>
    <row r="37" spans="1:30" s="61" customFormat="1" ht="4.5" customHeight="1">
      <c r="A37" s="84"/>
      <c r="B37" s="492"/>
      <c r="C37" s="501"/>
      <c r="D37" s="492"/>
      <c r="E37" s="492"/>
      <c r="F37" s="492"/>
      <c r="G37" s="492"/>
      <c r="H37" s="492"/>
      <c r="I37" s="381"/>
      <c r="J37" s="176"/>
      <c r="K37" s="362"/>
      <c r="L37" s="258"/>
      <c r="M37" s="199"/>
      <c r="N37" s="258"/>
    </row>
    <row r="38" spans="1:30" s="69" customFormat="1" ht="28.5">
      <c r="A38" s="83" t="s">
        <v>4</v>
      </c>
      <c r="B38" s="500">
        <v>44.279903336700002</v>
      </c>
      <c r="C38" s="500">
        <v>29.583344187490937</v>
      </c>
      <c r="D38" s="490">
        <v>7.3199522441999996</v>
      </c>
      <c r="E38" s="490">
        <v>7.1058184828000002</v>
      </c>
      <c r="F38" s="490">
        <v>10.564813855899999</v>
      </c>
      <c r="G38" s="490">
        <v>6.2460530455000001</v>
      </c>
      <c r="H38" s="490">
        <v>13.0432657083</v>
      </c>
      <c r="I38" s="380" t="s">
        <v>214</v>
      </c>
      <c r="J38" s="267"/>
      <c r="K38" s="362">
        <v>113.261036</v>
      </c>
      <c r="L38" s="258"/>
      <c r="M38" s="199"/>
      <c r="N38" s="258"/>
    </row>
    <row r="39" spans="1:30" s="61" customFormat="1" ht="17.25" customHeight="1">
      <c r="A39" s="82" t="s">
        <v>3</v>
      </c>
      <c r="B39" s="491"/>
      <c r="C39" s="498"/>
      <c r="D39" s="491"/>
      <c r="E39" s="491"/>
      <c r="F39" s="491"/>
      <c r="G39" s="491"/>
      <c r="H39" s="491"/>
      <c r="I39" s="378"/>
      <c r="J39" s="176"/>
      <c r="K39" s="282"/>
      <c r="L39" s="258"/>
      <c r="M39" s="199"/>
      <c r="N39" s="258"/>
    </row>
    <row r="40" spans="1:30" s="72" customFormat="1" ht="17.25" customHeight="1">
      <c r="A40" s="84" t="s">
        <v>67</v>
      </c>
      <c r="B40" s="493">
        <v>30.361131315000002</v>
      </c>
      <c r="C40" s="501">
        <v>20.284231218472943</v>
      </c>
      <c r="D40" s="493">
        <v>1.8393572441999999</v>
      </c>
      <c r="E40" s="493">
        <v>7.1058184828000002</v>
      </c>
      <c r="F40" s="493">
        <v>2.1266368342000002</v>
      </c>
      <c r="G40" s="493">
        <v>6.2460530455000001</v>
      </c>
      <c r="H40" s="493">
        <v>13.0432657083</v>
      </c>
      <c r="I40" s="379"/>
      <c r="J40" s="176"/>
      <c r="K40" s="509">
        <v>84.048150000000007</v>
      </c>
      <c r="L40" s="258"/>
      <c r="M40" s="199"/>
      <c r="N40" s="258"/>
    </row>
    <row r="41" spans="1:30" s="61" customFormat="1" ht="17.25" customHeight="1" thickBot="1">
      <c r="A41" s="85" t="s">
        <v>68</v>
      </c>
      <c r="B41" s="494">
        <v>13.918772021700001</v>
      </c>
      <c r="C41" s="502">
        <v>9.2991129690179957</v>
      </c>
      <c r="D41" s="494">
        <v>5.4805950000000001</v>
      </c>
      <c r="E41" s="494">
        <v>0</v>
      </c>
      <c r="F41" s="494">
        <v>8.4381770216999996</v>
      </c>
      <c r="G41" s="494">
        <v>0</v>
      </c>
      <c r="H41" s="494">
        <v>0</v>
      </c>
      <c r="I41" s="377"/>
      <c r="J41" s="176"/>
      <c r="K41" s="509">
        <v>29.212886000000001</v>
      </c>
      <c r="L41" s="258"/>
      <c r="M41" s="199"/>
      <c r="N41" s="258"/>
    </row>
    <row r="42" spans="1:30" s="61" customFormat="1" ht="19.5" customHeight="1" thickTop="1">
      <c r="A42" s="86" t="s">
        <v>43</v>
      </c>
      <c r="B42" s="87"/>
      <c r="C42" s="80"/>
      <c r="D42" s="87"/>
      <c r="E42" s="87"/>
      <c r="F42" s="87"/>
      <c r="G42" s="87"/>
      <c r="H42" s="87"/>
      <c r="I42" s="87"/>
      <c r="J42" s="87"/>
      <c r="K42" s="282"/>
      <c r="L42" s="87"/>
      <c r="M42" s="87"/>
      <c r="N42" s="87"/>
      <c r="O42" s="87"/>
      <c r="P42" s="87"/>
      <c r="Q42" s="87"/>
      <c r="R42" s="276"/>
      <c r="S42" s="237"/>
      <c r="T42" s="237"/>
      <c r="U42" s="270"/>
      <c r="V42" s="285"/>
      <c r="W42" s="258"/>
      <c r="X42" s="258"/>
      <c r="Y42" s="258"/>
      <c r="Z42" s="87"/>
      <c r="AA42" s="87"/>
      <c r="AB42" s="87"/>
      <c r="AC42" s="87"/>
      <c r="AD42" s="87"/>
    </row>
    <row r="43" spans="1:30" s="61" customFormat="1">
      <c r="B43" s="87"/>
      <c r="C43" s="89"/>
      <c r="D43" s="151"/>
      <c r="E43" s="151"/>
      <c r="F43" s="151"/>
      <c r="G43" s="151"/>
      <c r="H43" s="151"/>
      <c r="I43" s="151"/>
      <c r="J43" s="151"/>
      <c r="K43" s="282"/>
      <c r="L43" s="151"/>
      <c r="M43" s="151"/>
      <c r="N43" s="151"/>
      <c r="O43" s="151"/>
      <c r="P43" s="151"/>
      <c r="Q43" s="151"/>
      <c r="R43" s="238"/>
      <c r="S43" s="239"/>
      <c r="T43" s="239"/>
      <c r="U43" s="174"/>
      <c r="V43" s="286"/>
      <c r="W43" s="88"/>
      <c r="X43" s="88"/>
      <c r="Y43" s="88"/>
      <c r="Z43" s="88"/>
      <c r="AA43" s="88"/>
      <c r="AB43" s="88"/>
      <c r="AC43" s="88"/>
      <c r="AD43" s="88"/>
    </row>
    <row r="44" spans="1:30" s="61" customFormat="1">
      <c r="B44" s="87"/>
      <c r="C44" s="72"/>
      <c r="D44" s="151"/>
      <c r="E44" s="151"/>
      <c r="F44" s="151"/>
      <c r="G44" s="151"/>
      <c r="H44" s="151"/>
      <c r="I44" s="151"/>
      <c r="J44" s="151"/>
      <c r="K44" s="366"/>
      <c r="L44" s="151"/>
      <c r="M44" s="151"/>
      <c r="N44" s="151"/>
      <c r="O44" s="151"/>
      <c r="P44" s="151"/>
      <c r="Q44" s="151"/>
      <c r="R44" s="236"/>
      <c r="S44" s="240"/>
      <c r="T44" s="240"/>
      <c r="U44" s="271"/>
      <c r="V44" s="287"/>
      <c r="W44" s="106"/>
      <c r="X44" s="106"/>
      <c r="Y44" s="106"/>
      <c r="Z44" s="106"/>
      <c r="AA44" s="106"/>
      <c r="AB44" s="106"/>
      <c r="AC44" s="106"/>
      <c r="AD44" s="106"/>
    </row>
    <row r="45" spans="1:30">
      <c r="B45" s="151"/>
      <c r="D45" s="151"/>
      <c r="E45" s="151"/>
      <c r="F45" s="151"/>
      <c r="G45" s="151"/>
      <c r="H45" s="151"/>
      <c r="I45" s="151"/>
      <c r="J45" s="151"/>
      <c r="K45" s="366"/>
      <c r="L45" s="151"/>
      <c r="M45" s="151"/>
      <c r="N45" s="151"/>
      <c r="O45" s="151"/>
      <c r="P45" s="151"/>
      <c r="Q45" s="151"/>
    </row>
    <row r="46" spans="1:30">
      <c r="B46" s="151"/>
      <c r="D46" s="151"/>
      <c r="E46" s="151"/>
      <c r="F46" s="151"/>
      <c r="G46" s="151"/>
      <c r="H46" s="151"/>
      <c r="I46" s="151"/>
      <c r="J46" s="151"/>
      <c r="K46" s="366"/>
      <c r="L46" s="151"/>
      <c r="M46" s="151"/>
      <c r="N46" s="151"/>
      <c r="O46" s="151"/>
      <c r="P46" s="151"/>
      <c r="Q46" s="151"/>
    </row>
    <row r="47" spans="1:30">
      <c r="B47" s="151"/>
      <c r="D47" s="151"/>
      <c r="E47" s="151"/>
      <c r="F47" s="151"/>
      <c r="G47" s="151"/>
      <c r="H47" s="151"/>
      <c r="I47" s="151"/>
      <c r="J47" s="151"/>
      <c r="K47" s="366"/>
      <c r="L47" s="151"/>
      <c r="M47" s="151"/>
      <c r="N47" s="151"/>
      <c r="O47" s="151"/>
      <c r="P47" s="151"/>
      <c r="Q47" s="151"/>
    </row>
    <row r="48" spans="1:30">
      <c r="B48" s="151"/>
      <c r="D48" s="151"/>
      <c r="E48" s="151"/>
      <c r="F48" s="151"/>
      <c r="G48" s="151"/>
      <c r="H48" s="151"/>
      <c r="I48" s="151"/>
      <c r="J48" s="151"/>
      <c r="K48" s="366"/>
      <c r="L48" s="151"/>
      <c r="M48" s="151"/>
      <c r="N48" s="151"/>
      <c r="O48" s="151"/>
      <c r="P48" s="151"/>
      <c r="Q48" s="151"/>
    </row>
    <row r="50" spans="2:30">
      <c r="B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S50" s="241"/>
      <c r="T50" s="241"/>
      <c r="U50" s="272"/>
      <c r="V50" s="288"/>
      <c r="W50" s="104"/>
      <c r="X50" s="104"/>
      <c r="Y50" s="104"/>
      <c r="Z50" s="104"/>
      <c r="AA50" s="104"/>
      <c r="AB50" s="104"/>
      <c r="AC50" s="104"/>
      <c r="AD50" s="104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N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3.5"/>
  <cols>
    <col min="1" max="1" width="70.42578125" style="2" customWidth="1"/>
    <col min="2" max="7" width="12.140625" style="32" customWidth="1"/>
    <col min="8" max="8" width="8.85546875" style="32" bestFit="1" customWidth="1"/>
    <col min="9" max="9" width="7" style="32" customWidth="1"/>
    <col min="10" max="10" width="7.5703125" style="32" bestFit="1" customWidth="1"/>
    <col min="11" max="17" width="12.140625" style="32" customWidth="1"/>
    <col min="18" max="18" width="8.140625" style="242" bestFit="1" customWidth="1"/>
    <col min="19" max="19" width="10" style="242" bestFit="1" customWidth="1"/>
    <col min="20" max="20" width="9" style="242" bestFit="1" customWidth="1"/>
    <col min="21" max="21" width="6.140625" style="32" customWidth="1"/>
    <col min="22" max="22" width="7" style="32" customWidth="1"/>
    <col min="23" max="23" width="13.140625" style="32" customWidth="1"/>
    <col min="24" max="25" width="11.5703125" style="32" customWidth="1"/>
    <col min="26" max="30" width="13.42578125" style="32" customWidth="1"/>
    <col min="31" max="31" width="13.42578125" style="2" customWidth="1"/>
    <col min="32" max="32" width="10.140625" style="2" bestFit="1" customWidth="1"/>
    <col min="33" max="33" width="7.42578125" style="2" customWidth="1"/>
    <col min="34" max="34" width="7.42578125" style="2" bestFit="1" customWidth="1"/>
    <col min="35" max="35" width="8.7109375" style="2" customWidth="1"/>
    <col min="36" max="36" width="9.140625" style="2"/>
    <col min="37" max="37" width="9.140625" style="2" customWidth="1"/>
    <col min="38" max="38" width="7.140625" style="2" customWidth="1"/>
    <col min="39" max="39" width="8.42578125" style="2" customWidth="1"/>
    <col min="40" max="40" width="9.5703125" style="2" bestFit="1" customWidth="1"/>
    <col min="41" max="16384" width="9.140625" style="2"/>
  </cols>
  <sheetData>
    <row r="1" spans="1:39" ht="9" customHeight="1"/>
    <row r="2" spans="1:39" s="20" customFormat="1" ht="17.25" customHeight="1">
      <c r="A2" s="10" t="s">
        <v>75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113"/>
      <c r="S2" s="113"/>
      <c r="T2" s="113"/>
      <c r="U2" s="94"/>
      <c r="V2" s="94"/>
      <c r="W2" s="94"/>
      <c r="X2" s="94"/>
      <c r="Y2" s="94"/>
      <c r="Z2" s="94"/>
      <c r="AA2" s="94"/>
      <c r="AB2" s="94"/>
      <c r="AC2" s="94"/>
      <c r="AD2" s="94"/>
      <c r="AK2" s="55"/>
      <c r="AL2" s="55"/>
      <c r="AM2" s="55"/>
    </row>
    <row r="3" spans="1:39" ht="9" customHeight="1">
      <c r="A3" s="3"/>
      <c r="AK3" s="55"/>
      <c r="AL3" s="55"/>
      <c r="AM3" s="55"/>
    </row>
    <row r="4" spans="1:39" ht="18" customHeight="1">
      <c r="A4" s="99"/>
      <c r="B4" s="322" t="s">
        <v>348</v>
      </c>
      <c r="C4" s="322" t="s">
        <v>349</v>
      </c>
      <c r="D4" s="464" t="s">
        <v>350</v>
      </c>
      <c r="E4" s="464" t="s">
        <v>351</v>
      </c>
      <c r="F4" s="464" t="s">
        <v>352</v>
      </c>
      <c r="G4" s="464" t="s">
        <v>341</v>
      </c>
      <c r="H4" s="243"/>
      <c r="I4" s="2"/>
      <c r="J4" s="2"/>
      <c r="K4" s="9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9" s="5" customFormat="1" ht="16.5" customHeight="1">
      <c r="A5" s="46" t="s">
        <v>83</v>
      </c>
      <c r="B5" s="33">
        <v>4571.945830608649</v>
      </c>
      <c r="C5" s="33">
        <v>4594.6173022235707</v>
      </c>
      <c r="D5" s="33">
        <v>4610.5074278514758</v>
      </c>
      <c r="E5" s="33">
        <v>4572.6287031565244</v>
      </c>
      <c r="F5" s="33">
        <v>4476.6513371420733</v>
      </c>
      <c r="G5" s="33">
        <v>4495.8031822933908</v>
      </c>
      <c r="H5" s="244"/>
      <c r="K5" s="199"/>
      <c r="L5" s="103"/>
      <c r="M5" s="103"/>
      <c r="N5" s="103"/>
      <c r="O5" s="103"/>
      <c r="P5" s="103"/>
      <c r="Q5" s="40"/>
    </row>
    <row r="6" spans="1:39" s="5" customFormat="1" ht="4.5" customHeight="1">
      <c r="A6" s="46"/>
      <c r="B6" s="183"/>
      <c r="C6" s="183"/>
      <c r="D6" s="183"/>
      <c r="E6" s="183"/>
      <c r="F6" s="183"/>
      <c r="G6" s="183"/>
      <c r="H6" s="244"/>
      <c r="K6" s="199"/>
      <c r="L6" s="103"/>
      <c r="M6" s="103"/>
      <c r="N6" s="103"/>
      <c r="O6" s="103"/>
      <c r="P6" s="103"/>
      <c r="Q6" s="40"/>
    </row>
    <row r="7" spans="1:39" s="186" customFormat="1" ht="16.5" customHeight="1">
      <c r="A7" s="102" t="s">
        <v>81</v>
      </c>
      <c r="B7" s="185">
        <v>100.00000000000001</v>
      </c>
      <c r="C7" s="185">
        <v>100</v>
      </c>
      <c r="D7" s="185">
        <v>100</v>
      </c>
      <c r="E7" s="185">
        <v>100</v>
      </c>
      <c r="F7" s="185">
        <v>100</v>
      </c>
      <c r="G7" s="185">
        <v>100</v>
      </c>
      <c r="H7" s="245"/>
      <c r="K7" s="199"/>
      <c r="L7" s="103"/>
      <c r="M7" s="103"/>
      <c r="N7" s="187"/>
      <c r="O7" s="187"/>
      <c r="P7" s="187"/>
      <c r="Q7" s="188"/>
    </row>
    <row r="8" spans="1:39" s="5" customFormat="1" ht="16.5" customHeight="1">
      <c r="A8" s="50" t="s">
        <v>3</v>
      </c>
      <c r="B8" s="47"/>
      <c r="C8" s="47"/>
      <c r="D8" s="47"/>
      <c r="E8" s="47"/>
      <c r="F8" s="47"/>
      <c r="G8" s="47"/>
      <c r="H8" s="244"/>
      <c r="K8" s="199"/>
      <c r="L8" s="103"/>
      <c r="M8" s="103"/>
      <c r="N8" s="103"/>
      <c r="O8" s="103"/>
      <c r="P8" s="103"/>
      <c r="Q8" s="40"/>
    </row>
    <row r="9" spans="1:39" s="5" customFormat="1" ht="16.5" customHeight="1">
      <c r="A9" s="51" t="s">
        <v>13</v>
      </c>
      <c r="B9" s="47">
        <v>47.313905695871391</v>
      </c>
      <c r="C9" s="47">
        <v>47.945260519555198</v>
      </c>
      <c r="D9" s="47">
        <v>48.2454256371729</v>
      </c>
      <c r="E9" s="47">
        <v>49.327325313847837</v>
      </c>
      <c r="F9" s="47">
        <v>49.613830344655049</v>
      </c>
      <c r="G9" s="47">
        <v>50.191622680330724</v>
      </c>
      <c r="H9" s="246" t="s">
        <v>131</v>
      </c>
      <c r="I9" s="137"/>
      <c r="J9" s="143" t="s">
        <v>325</v>
      </c>
      <c r="K9" s="199"/>
      <c r="L9" s="103"/>
      <c r="M9" s="103"/>
      <c r="N9" s="103"/>
      <c r="O9" s="103"/>
      <c r="P9" s="103"/>
      <c r="Q9" s="40"/>
    </row>
    <row r="10" spans="1:39" s="5" customFormat="1" ht="16.5" customHeight="1">
      <c r="A10" s="51" t="s">
        <v>14</v>
      </c>
      <c r="B10" s="47">
        <v>52.686094304128623</v>
      </c>
      <c r="C10" s="47">
        <v>52.054739480444795</v>
      </c>
      <c r="D10" s="47">
        <v>51.7545743628271</v>
      </c>
      <c r="E10" s="47">
        <v>50.67267468615217</v>
      </c>
      <c r="F10" s="47">
        <v>50.386169655344943</v>
      </c>
      <c r="G10" s="47">
        <v>49.808377319669269</v>
      </c>
      <c r="H10" s="244"/>
      <c r="K10" s="199"/>
      <c r="L10" s="103"/>
      <c r="M10" s="103"/>
      <c r="N10" s="103"/>
      <c r="O10" s="103"/>
      <c r="P10" s="103"/>
      <c r="Q10" s="40"/>
    </row>
    <row r="11" spans="1:39" s="186" customFormat="1" ht="16.5" customHeight="1">
      <c r="A11" s="102" t="s">
        <v>82</v>
      </c>
      <c r="B11" s="185">
        <v>100</v>
      </c>
      <c r="C11" s="185">
        <v>100</v>
      </c>
      <c r="D11" s="185">
        <v>100</v>
      </c>
      <c r="E11" s="185">
        <v>100.00000000000001</v>
      </c>
      <c r="F11" s="185">
        <v>100.00000000000001</v>
      </c>
      <c r="G11" s="185">
        <v>99.999999999999986</v>
      </c>
      <c r="H11" s="245"/>
      <c r="K11" s="199"/>
      <c r="L11" s="103"/>
      <c r="M11" s="103"/>
      <c r="N11" s="187"/>
      <c r="O11" s="187"/>
      <c r="P11" s="187"/>
      <c r="Q11" s="188"/>
    </row>
    <row r="12" spans="1:39" s="5" customFormat="1" ht="16.5" customHeight="1">
      <c r="A12" s="50" t="s">
        <v>3</v>
      </c>
      <c r="B12" s="47"/>
      <c r="C12" s="47"/>
      <c r="D12" s="47"/>
      <c r="E12" s="47"/>
      <c r="F12" s="47"/>
      <c r="G12" s="47"/>
      <c r="H12" s="244"/>
      <c r="K12" s="199"/>
      <c r="L12" s="103"/>
      <c r="M12" s="103"/>
      <c r="N12" s="103"/>
      <c r="O12" s="103"/>
      <c r="P12" s="103"/>
      <c r="Q12" s="40"/>
    </row>
    <row r="13" spans="1:39" s="5" customFormat="1" ht="16.5" customHeight="1">
      <c r="A13" s="51" t="s">
        <v>76</v>
      </c>
      <c r="B13" s="47">
        <v>40.161009093252552</v>
      </c>
      <c r="C13" s="47">
        <v>39.423222330544213</v>
      </c>
      <c r="D13" s="47">
        <v>38.877539370475176</v>
      </c>
      <c r="E13" s="47">
        <v>37.928779221500363</v>
      </c>
      <c r="F13" s="47">
        <v>37.889788411697523</v>
      </c>
      <c r="G13" s="47">
        <v>37.470754173877289</v>
      </c>
      <c r="H13" s="244"/>
      <c r="K13" s="199"/>
      <c r="L13" s="103"/>
      <c r="M13" s="103"/>
      <c r="N13" s="103"/>
      <c r="O13" s="103"/>
      <c r="P13" s="103"/>
      <c r="Q13" s="40"/>
    </row>
    <row r="14" spans="1:39" s="5" customFormat="1" ht="16.5" customHeight="1">
      <c r="A14" s="51" t="s">
        <v>77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244"/>
      <c r="K14" s="199"/>
      <c r="L14" s="103"/>
      <c r="M14" s="103"/>
      <c r="N14" s="103"/>
      <c r="O14" s="103"/>
      <c r="P14" s="103"/>
      <c r="Q14" s="40"/>
    </row>
    <row r="15" spans="1:39" s="5" customFormat="1" ht="16.5" customHeight="1">
      <c r="A15" s="51" t="s">
        <v>78</v>
      </c>
      <c r="B15" s="47">
        <v>45.776077747653112</v>
      </c>
      <c r="C15" s="47">
        <v>46.613878874384234</v>
      </c>
      <c r="D15" s="47">
        <v>47.19646197412218</v>
      </c>
      <c r="E15" s="47">
        <v>48.41261293469649</v>
      </c>
      <c r="F15" s="47">
        <v>48.351928148638407</v>
      </c>
      <c r="G15" s="47">
        <v>48.812135251893899</v>
      </c>
      <c r="H15" s="244"/>
      <c r="K15" s="199"/>
      <c r="L15" s="103"/>
      <c r="M15" s="103"/>
      <c r="N15" s="103"/>
      <c r="O15" s="103"/>
      <c r="P15" s="103"/>
      <c r="Q15" s="40"/>
    </row>
    <row r="16" spans="1:39" s="5" customFormat="1" ht="16.5" customHeight="1">
      <c r="A16" s="51" t="s">
        <v>79</v>
      </c>
      <c r="B16" s="47">
        <v>13.839926993530531</v>
      </c>
      <c r="C16" s="47">
        <v>13.743397889839613</v>
      </c>
      <c r="D16" s="47">
        <v>13.708236826646319</v>
      </c>
      <c r="E16" s="47">
        <v>13.444387558859187</v>
      </c>
      <c r="F16" s="47">
        <v>13.541626559798372</v>
      </c>
      <c r="G16" s="47">
        <v>13.501672482253857</v>
      </c>
      <c r="H16" s="244"/>
      <c r="K16" s="199"/>
      <c r="L16" s="103"/>
      <c r="M16" s="103"/>
      <c r="N16" s="103"/>
      <c r="O16" s="103"/>
      <c r="P16" s="103"/>
      <c r="Q16" s="40"/>
    </row>
    <row r="17" spans="1:17" s="5" customFormat="1" ht="16.5" customHeight="1">
      <c r="A17" s="51" t="s">
        <v>80</v>
      </c>
      <c r="B17" s="47">
        <v>6.5939353844609333E-2</v>
      </c>
      <c r="C17" s="47">
        <v>6.4135876454778792E-2</v>
      </c>
      <c r="D17" s="47">
        <v>6.3835998722325704E-2</v>
      </c>
      <c r="E17" s="47">
        <v>5.9930583802692672E-2</v>
      </c>
      <c r="F17" s="47">
        <v>5.9990033030637387E-2</v>
      </c>
      <c r="G17" s="47">
        <v>6.0365426550927984E-2</v>
      </c>
      <c r="H17" s="244"/>
      <c r="K17" s="199"/>
      <c r="L17" s="103"/>
      <c r="M17" s="103"/>
      <c r="N17" s="103"/>
      <c r="O17" s="103"/>
      <c r="P17" s="103"/>
      <c r="Q17" s="40"/>
    </row>
    <row r="18" spans="1:17" s="5" customFormat="1" ht="16.5" customHeight="1">
      <c r="A18" s="51" t="s">
        <v>56</v>
      </c>
      <c r="B18" s="47">
        <v>0.15704681171920482</v>
      </c>
      <c r="C18" s="47">
        <v>0.15536502877715952</v>
      </c>
      <c r="D18" s="47">
        <v>0.1539258300340085</v>
      </c>
      <c r="E18" s="47">
        <v>0.15428970114126717</v>
      </c>
      <c r="F18" s="47">
        <v>0.15666684683505916</v>
      </c>
      <c r="G18" s="47">
        <v>0.15507266542401391</v>
      </c>
      <c r="H18" s="244"/>
      <c r="K18" s="199"/>
      <c r="L18" s="103"/>
      <c r="M18" s="103"/>
      <c r="N18" s="103"/>
      <c r="O18" s="103"/>
      <c r="P18" s="103"/>
      <c r="Q18" s="40"/>
    </row>
    <row r="19" spans="1:17" s="186" customFormat="1" ht="16.5" customHeight="1">
      <c r="A19" s="13" t="s">
        <v>60</v>
      </c>
      <c r="B19" s="185">
        <v>100.00000000000003</v>
      </c>
      <c r="C19" s="185">
        <v>100</v>
      </c>
      <c r="D19" s="185">
        <v>100</v>
      </c>
      <c r="E19" s="185">
        <v>100</v>
      </c>
      <c r="F19" s="185">
        <v>100</v>
      </c>
      <c r="G19" s="185">
        <v>99.999999999999972</v>
      </c>
      <c r="H19" s="245"/>
      <c r="K19" s="199"/>
      <c r="L19" s="103"/>
      <c r="M19" s="103"/>
      <c r="N19" s="187"/>
      <c r="O19" s="187"/>
      <c r="P19" s="187"/>
      <c r="Q19" s="188"/>
    </row>
    <row r="20" spans="1:17" s="5" customFormat="1" ht="16.5" customHeight="1">
      <c r="A20" s="50" t="s">
        <v>3</v>
      </c>
      <c r="B20" s="47"/>
      <c r="C20" s="47"/>
      <c r="D20" s="47"/>
      <c r="E20" s="47"/>
      <c r="F20" s="47"/>
      <c r="G20" s="47"/>
      <c r="H20" s="245"/>
      <c r="I20" s="186"/>
      <c r="J20" s="186"/>
      <c r="K20" s="199"/>
      <c r="L20" s="103"/>
      <c r="M20" s="103"/>
      <c r="N20" s="103"/>
      <c r="O20" s="103"/>
      <c r="P20" s="103"/>
      <c r="Q20" s="40"/>
    </row>
    <row r="21" spans="1:17" s="5" customFormat="1" ht="16.5" customHeight="1">
      <c r="A21" s="150" t="s">
        <v>130</v>
      </c>
      <c r="B21" s="47">
        <v>45.933124559372317</v>
      </c>
      <c r="C21" s="47">
        <v>46.769243903161389</v>
      </c>
      <c r="D21" s="47">
        <v>47.350387804156192</v>
      </c>
      <c r="E21" s="47">
        <v>48.566902635837756</v>
      </c>
      <c r="F21" s="47">
        <v>48.508594995473466</v>
      </c>
      <c r="G21" s="47">
        <v>48.967207917317914</v>
      </c>
      <c r="H21" s="245" t="s">
        <v>131</v>
      </c>
      <c r="J21" s="143" t="s">
        <v>326</v>
      </c>
      <c r="K21" s="199"/>
      <c r="L21" s="103"/>
      <c r="M21" s="103"/>
      <c r="N21" s="103"/>
      <c r="O21" s="103"/>
      <c r="P21" s="103"/>
      <c r="Q21" s="40"/>
    </row>
    <row r="22" spans="1:17" s="5" customFormat="1" ht="16.5" customHeight="1">
      <c r="A22" s="150" t="s">
        <v>129</v>
      </c>
      <c r="B22" s="47">
        <v>54.066875440627705</v>
      </c>
      <c r="C22" s="47">
        <v>53.230756096838604</v>
      </c>
      <c r="D22" s="47">
        <v>52.649612195843815</v>
      </c>
      <c r="E22" s="47">
        <v>51.433097364162236</v>
      </c>
      <c r="F22" s="47">
        <v>51.491405004526534</v>
      </c>
      <c r="G22" s="47">
        <v>51.032792082682064</v>
      </c>
      <c r="H22" s="244"/>
      <c r="K22" s="199"/>
      <c r="L22" s="103"/>
      <c r="M22" s="103"/>
      <c r="N22" s="103"/>
      <c r="O22" s="103"/>
      <c r="P22" s="103"/>
      <c r="Q22" s="40"/>
    </row>
    <row r="23" spans="1:17" s="5" customFormat="1" ht="16.5" customHeight="1">
      <c r="A23" s="50" t="s">
        <v>3</v>
      </c>
      <c r="B23" s="47"/>
      <c r="C23" s="47"/>
      <c r="D23" s="47"/>
      <c r="E23" s="47"/>
      <c r="F23" s="47"/>
      <c r="G23" s="47"/>
      <c r="H23" s="244"/>
      <c r="K23" s="199"/>
      <c r="L23" s="103"/>
      <c r="M23" s="103"/>
      <c r="N23" s="103"/>
      <c r="O23" s="103"/>
      <c r="P23" s="103"/>
      <c r="Q23" s="40"/>
    </row>
    <row r="24" spans="1:17" s="34" customFormat="1" ht="16.5" customHeight="1">
      <c r="A24" s="90" t="s">
        <v>34</v>
      </c>
      <c r="B24" s="41">
        <v>30.939640184896092</v>
      </c>
      <c r="C24" s="41">
        <v>30.652028213877728</v>
      </c>
      <c r="D24" s="41">
        <v>30.49012994844249</v>
      </c>
      <c r="E24" s="41">
        <v>29.948496072864859</v>
      </c>
      <c r="F24" s="41">
        <v>30.067945490549739</v>
      </c>
      <c r="G24" s="41">
        <v>29.94397197791201</v>
      </c>
      <c r="H24" s="244"/>
      <c r="K24" s="199"/>
      <c r="L24" s="103"/>
      <c r="M24" s="103"/>
      <c r="N24" s="103"/>
      <c r="O24" s="103"/>
      <c r="P24" s="103"/>
      <c r="Q24" s="40"/>
    </row>
    <row r="25" spans="1:17" s="34" customFormat="1" ht="16.5" customHeight="1">
      <c r="A25" s="90" t="s">
        <v>35</v>
      </c>
      <c r="B25" s="41">
        <v>12.14597159823138</v>
      </c>
      <c r="C25" s="41">
        <v>11.918178749274524</v>
      </c>
      <c r="D25" s="41">
        <v>11.519767651014032</v>
      </c>
      <c r="E25" s="41">
        <v>11.156028102783001</v>
      </c>
      <c r="F25" s="41">
        <v>11.102024705388752</v>
      </c>
      <c r="G25" s="41">
        <v>10.764208675052043</v>
      </c>
      <c r="H25" s="244"/>
      <c r="K25" s="199"/>
      <c r="L25" s="103"/>
      <c r="M25" s="103"/>
      <c r="N25" s="103"/>
      <c r="O25" s="103"/>
      <c r="P25" s="103"/>
      <c r="Q25" s="40"/>
    </row>
    <row r="26" spans="1:17" s="34" customFormat="1" ht="16.5" customHeight="1">
      <c r="A26" s="90" t="s">
        <v>36</v>
      </c>
      <c r="B26" s="41">
        <v>9.5563552631006612</v>
      </c>
      <c r="C26" s="41">
        <v>9.2943504497132281</v>
      </c>
      <c r="D26" s="41">
        <v>9.3117180356157814</v>
      </c>
      <c r="E26" s="41">
        <v>9.0624341221503055</v>
      </c>
      <c r="F26" s="41">
        <v>9.0818994366729537</v>
      </c>
      <c r="G26" s="41">
        <v>9.0957124445466064</v>
      </c>
      <c r="H26" s="244"/>
      <c r="K26" s="199"/>
      <c r="L26" s="103"/>
      <c r="M26" s="103"/>
      <c r="N26" s="103"/>
      <c r="O26" s="103"/>
      <c r="P26" s="103"/>
      <c r="Q26" s="40"/>
    </row>
    <row r="27" spans="1:17" s="34" customFormat="1" ht="16.5" customHeight="1">
      <c r="A27" s="90" t="s">
        <v>37</v>
      </c>
      <c r="B27" s="41">
        <v>1.2574065308058038</v>
      </c>
      <c r="C27" s="41">
        <v>1.2012765831935983</v>
      </c>
      <c r="D27" s="41">
        <v>1.1639099948859308</v>
      </c>
      <c r="E27" s="41">
        <v>1.1117881096504274</v>
      </c>
      <c r="F27" s="41">
        <v>1.087123262451102</v>
      </c>
      <c r="G27" s="41">
        <v>1.0768360754129973</v>
      </c>
      <c r="H27" s="244"/>
      <c r="K27" s="199"/>
      <c r="L27" s="103"/>
      <c r="M27" s="103"/>
      <c r="N27" s="103"/>
      <c r="O27" s="103"/>
      <c r="P27" s="103"/>
      <c r="Q27" s="40"/>
    </row>
    <row r="28" spans="1:17" s="34" customFormat="1" ht="16.5" customHeight="1">
      <c r="A28" s="90" t="s">
        <v>38</v>
      </c>
      <c r="B28" s="41">
        <v>1.9110257138074745E-2</v>
      </c>
      <c r="C28" s="41">
        <v>1.8974553718641315E-2</v>
      </c>
      <c r="D28" s="41">
        <v>1.8926351207989203E-2</v>
      </c>
      <c r="E28" s="41">
        <v>1.8564795908970203E-2</v>
      </c>
      <c r="F28" s="41">
        <v>1.6031894802508332E-2</v>
      </c>
      <c r="G28" s="41">
        <v>1.5984765767575407E-2</v>
      </c>
      <c r="H28" s="244"/>
      <c r="K28" s="199"/>
      <c r="L28" s="103"/>
      <c r="M28" s="103"/>
      <c r="N28" s="103"/>
      <c r="O28" s="103"/>
      <c r="P28" s="103"/>
      <c r="Q28" s="40"/>
    </row>
    <row r="29" spans="1:17" s="34" customFormat="1" ht="16.5" customHeight="1">
      <c r="A29" s="90" t="s">
        <v>92</v>
      </c>
      <c r="B29" s="41">
        <v>0.14839160645568755</v>
      </c>
      <c r="C29" s="41">
        <v>0.14594754706088697</v>
      </c>
      <c r="D29" s="41">
        <v>0.14516021467758483</v>
      </c>
      <c r="E29" s="41">
        <v>0.13578616080467398</v>
      </c>
      <c r="F29" s="41">
        <v>0.13638021466147834</v>
      </c>
      <c r="G29" s="41">
        <v>0.13607814399083179</v>
      </c>
      <c r="H29" s="244"/>
      <c r="K29" s="199"/>
      <c r="L29" s="103"/>
      <c r="M29" s="103"/>
      <c r="N29" s="103"/>
      <c r="O29" s="103"/>
      <c r="P29" s="103"/>
      <c r="Q29" s="40"/>
    </row>
    <row r="30" spans="1:17" s="186" customFormat="1" ht="16.5" customHeight="1">
      <c r="A30" s="102" t="s">
        <v>165</v>
      </c>
      <c r="B30" s="259">
        <v>100</v>
      </c>
      <c r="C30" s="259">
        <v>100</v>
      </c>
      <c r="D30" s="259">
        <v>100.00000000000001</v>
      </c>
      <c r="E30" s="259">
        <v>100</v>
      </c>
      <c r="F30" s="259">
        <v>100</v>
      </c>
      <c r="G30" s="259">
        <v>100</v>
      </c>
      <c r="H30" s="245"/>
      <c r="K30" s="199"/>
      <c r="L30" s="103"/>
      <c r="M30" s="103"/>
      <c r="N30" s="187"/>
      <c r="O30" s="187"/>
      <c r="P30" s="187"/>
      <c r="Q30" s="188"/>
    </row>
    <row r="31" spans="1:17" s="5" customFormat="1" ht="16.5" customHeight="1">
      <c r="A31" s="50" t="s">
        <v>3</v>
      </c>
      <c r="B31" s="47"/>
      <c r="C31" s="47"/>
      <c r="D31" s="47"/>
      <c r="E31" s="47"/>
      <c r="F31" s="47"/>
      <c r="G31" s="47"/>
      <c r="H31" s="244"/>
      <c r="K31" s="199"/>
      <c r="L31" s="103"/>
      <c r="M31" s="103"/>
      <c r="N31" s="103"/>
      <c r="O31" s="103"/>
      <c r="P31" s="103"/>
      <c r="Q31" s="40"/>
    </row>
    <row r="32" spans="1:17" s="5" customFormat="1" ht="16.5" customHeight="1">
      <c r="A32" s="51" t="s">
        <v>45</v>
      </c>
      <c r="B32" s="47">
        <v>7.5894318353691084</v>
      </c>
      <c r="C32" s="47">
        <v>7.5425699373753989</v>
      </c>
      <c r="D32" s="47">
        <v>7.1859049203083645</v>
      </c>
      <c r="E32" s="47">
        <v>7.1917575778166185</v>
      </c>
      <c r="F32" s="47">
        <v>11.53585646014856</v>
      </c>
      <c r="G32" s="47">
        <v>11.229075986807398</v>
      </c>
      <c r="H32" s="244"/>
      <c r="K32" s="199"/>
      <c r="L32" s="103"/>
      <c r="M32" s="103"/>
      <c r="N32" s="103"/>
      <c r="O32" s="103"/>
      <c r="P32" s="103"/>
      <c r="Q32" s="40"/>
    </row>
    <row r="33" spans="1:40" s="5" customFormat="1" ht="16.5" customHeight="1">
      <c r="A33" s="51" t="s">
        <v>48</v>
      </c>
      <c r="B33" s="47">
        <v>26.699005497299947</v>
      </c>
      <c r="C33" s="47">
        <v>26.3631589277153</v>
      </c>
      <c r="D33" s="47">
        <v>27.270979858821327</v>
      </c>
      <c r="E33" s="47">
        <v>27.940402707162217</v>
      </c>
      <c r="F33" s="47">
        <v>21.862110270667007</v>
      </c>
      <c r="G33" s="47">
        <v>22.689631373485891</v>
      </c>
      <c r="H33" s="244"/>
      <c r="K33" s="199"/>
      <c r="L33" s="103"/>
      <c r="M33" s="103"/>
      <c r="N33" s="103"/>
      <c r="O33" s="103"/>
      <c r="P33" s="103"/>
      <c r="Q33" s="40"/>
    </row>
    <row r="34" spans="1:40" s="5" customFormat="1" ht="16.5" customHeight="1">
      <c r="A34" s="51" t="s">
        <v>46</v>
      </c>
      <c r="B34" s="47">
        <v>65.711562667330952</v>
      </c>
      <c r="C34" s="47">
        <v>66.094271134909306</v>
      </c>
      <c r="D34" s="47">
        <v>65.54311522087032</v>
      </c>
      <c r="E34" s="47">
        <v>64.867839715021162</v>
      </c>
      <c r="F34" s="47">
        <v>66.602033269184432</v>
      </c>
      <c r="G34" s="47">
        <v>66.081292639706703</v>
      </c>
      <c r="H34" s="244"/>
      <c r="K34" s="199"/>
      <c r="L34" s="103"/>
      <c r="M34" s="103"/>
      <c r="N34" s="103"/>
      <c r="O34" s="103"/>
      <c r="P34" s="103"/>
      <c r="Q34" s="40"/>
    </row>
    <row r="35" spans="1:40" s="186" customFormat="1" ht="16.5" customHeight="1">
      <c r="A35" s="102" t="s">
        <v>89</v>
      </c>
      <c r="B35" s="185">
        <v>100.00000000000001</v>
      </c>
      <c r="C35" s="185">
        <v>100</v>
      </c>
      <c r="D35" s="185">
        <v>100</v>
      </c>
      <c r="E35" s="185">
        <v>99.999999999999986</v>
      </c>
      <c r="F35" s="185">
        <v>100</v>
      </c>
      <c r="G35" s="185">
        <v>100</v>
      </c>
      <c r="H35" s="245"/>
      <c r="K35" s="199"/>
      <c r="L35" s="103"/>
      <c r="M35" s="103"/>
      <c r="N35" s="187"/>
      <c r="O35" s="187"/>
      <c r="P35" s="187"/>
      <c r="Q35" s="188"/>
    </row>
    <row r="36" spans="1:40" s="5" customFormat="1" ht="16.5" customHeight="1">
      <c r="A36" s="50" t="s">
        <v>3</v>
      </c>
      <c r="B36" s="47"/>
      <c r="C36" s="47"/>
      <c r="D36" s="47"/>
      <c r="E36" s="47"/>
      <c r="F36" s="47"/>
      <c r="G36" s="47"/>
      <c r="H36" s="244"/>
      <c r="K36" s="199"/>
      <c r="L36" s="103"/>
      <c r="M36" s="103"/>
      <c r="N36" s="103"/>
      <c r="O36" s="103"/>
      <c r="P36" s="103"/>
      <c r="Q36" s="40"/>
    </row>
    <row r="37" spans="1:40" s="5" customFormat="1" ht="16.5" customHeight="1">
      <c r="A37" s="51" t="s">
        <v>45</v>
      </c>
      <c r="B37" s="47">
        <v>2.8396503985419379</v>
      </c>
      <c r="C37" s="47">
        <v>2.8350799083301177</v>
      </c>
      <c r="D37" s="47">
        <v>2.7898345466919747</v>
      </c>
      <c r="E37" s="47">
        <v>2.8548313776250089</v>
      </c>
      <c r="F37" s="47">
        <v>2.823782610702521</v>
      </c>
      <c r="G37" s="47">
        <v>2.8082202418744795</v>
      </c>
      <c r="H37" s="244"/>
      <c r="K37" s="199"/>
      <c r="L37" s="103"/>
      <c r="M37" s="103"/>
      <c r="N37" s="103"/>
      <c r="O37" s="103"/>
      <c r="P37" s="103"/>
      <c r="Q37" s="40"/>
    </row>
    <row r="38" spans="1:40" s="5" customFormat="1" ht="16.5" customHeight="1">
      <c r="A38" s="51" t="s">
        <v>48</v>
      </c>
      <c r="B38" s="47">
        <v>15.98656922545379</v>
      </c>
      <c r="C38" s="47">
        <v>15.90582506491066</v>
      </c>
      <c r="D38" s="47">
        <v>16.628814069265566</v>
      </c>
      <c r="E38" s="47">
        <v>17.548951232503594</v>
      </c>
      <c r="F38" s="47">
        <v>16.239316840739402</v>
      </c>
      <c r="G38" s="47">
        <v>16.838928132098914</v>
      </c>
      <c r="H38" s="244"/>
      <c r="K38" s="199"/>
      <c r="L38" s="103"/>
      <c r="M38" s="103"/>
      <c r="N38" s="103"/>
      <c r="O38" s="103"/>
      <c r="P38" s="103"/>
      <c r="Q38" s="40"/>
    </row>
    <row r="39" spans="1:40" s="5" customFormat="1" ht="16.5" customHeight="1">
      <c r="A39" s="51" t="s">
        <v>46</v>
      </c>
      <c r="B39" s="47">
        <v>81.173780376004288</v>
      </c>
      <c r="C39" s="47">
        <v>81.259095026759226</v>
      </c>
      <c r="D39" s="47">
        <v>80.581351384042463</v>
      </c>
      <c r="E39" s="47">
        <v>79.596217389871384</v>
      </c>
      <c r="F39" s="47">
        <v>80.936900548558071</v>
      </c>
      <c r="G39" s="47">
        <v>80.352851626026606</v>
      </c>
      <c r="H39" s="244"/>
      <c r="K39" s="199"/>
      <c r="L39" s="103"/>
      <c r="M39" s="103"/>
      <c r="N39" s="103"/>
      <c r="O39" s="103"/>
      <c r="P39" s="103"/>
      <c r="Q39" s="40"/>
    </row>
    <row r="40" spans="1:40" s="186" customFormat="1" ht="16.5" customHeight="1">
      <c r="A40" s="102" t="s">
        <v>61</v>
      </c>
      <c r="B40" s="185">
        <v>100.00000000000001</v>
      </c>
      <c r="C40" s="185">
        <v>100</v>
      </c>
      <c r="D40" s="185">
        <v>100.00000000000001</v>
      </c>
      <c r="E40" s="185">
        <v>100</v>
      </c>
      <c r="F40" s="185">
        <v>100</v>
      </c>
      <c r="G40" s="185">
        <v>100</v>
      </c>
      <c r="H40" s="245"/>
      <c r="K40" s="199"/>
      <c r="L40" s="103"/>
      <c r="M40" s="103"/>
      <c r="N40" s="187"/>
      <c r="O40" s="187"/>
      <c r="P40" s="187"/>
      <c r="Q40" s="188"/>
    </row>
    <row r="41" spans="1:40" s="5" customFormat="1" ht="16.5" customHeight="1">
      <c r="A41" s="50" t="s">
        <v>3</v>
      </c>
      <c r="B41" s="47"/>
      <c r="C41" s="47"/>
      <c r="D41" s="47"/>
      <c r="E41" s="47"/>
      <c r="F41" s="47"/>
      <c r="G41" s="47"/>
      <c r="H41" s="244"/>
      <c r="K41" s="199"/>
      <c r="L41" s="103"/>
      <c r="M41" s="103"/>
      <c r="N41" s="103"/>
      <c r="O41" s="103"/>
      <c r="P41" s="103"/>
      <c r="Q41" s="40"/>
    </row>
    <row r="42" spans="1:40" s="5" customFormat="1" ht="16.5" customHeight="1">
      <c r="A42" s="51" t="s">
        <v>103</v>
      </c>
      <c r="B42" s="47">
        <v>15.936216070225301</v>
      </c>
      <c r="C42" s="47">
        <v>15.738850118355664</v>
      </c>
      <c r="D42" s="47">
        <v>15.441885584913326</v>
      </c>
      <c r="E42" s="47">
        <v>15.129225401918557</v>
      </c>
      <c r="F42" s="47">
        <v>15.11188012924123</v>
      </c>
      <c r="G42" s="47">
        <v>14.813386673215797</v>
      </c>
      <c r="H42" s="244"/>
      <c r="K42" s="199"/>
      <c r="L42" s="103"/>
      <c r="M42" s="103"/>
      <c r="N42" s="103"/>
      <c r="O42" s="103"/>
      <c r="P42" s="103"/>
      <c r="Q42" s="40"/>
    </row>
    <row r="43" spans="1:40" s="5" customFormat="1" ht="16.5" customHeight="1" thickBot="1">
      <c r="A43" s="105" t="s">
        <v>104</v>
      </c>
      <c r="B43" s="48">
        <v>84.063783929774715</v>
      </c>
      <c r="C43" s="48">
        <v>84.261149881644329</v>
      </c>
      <c r="D43" s="48">
        <v>84.558114415086692</v>
      </c>
      <c r="E43" s="48">
        <v>84.870774598081439</v>
      </c>
      <c r="F43" s="48">
        <v>84.888119870758771</v>
      </c>
      <c r="G43" s="48">
        <v>85.186613326784197</v>
      </c>
      <c r="H43" s="246" t="s">
        <v>131</v>
      </c>
      <c r="I43" s="137"/>
      <c r="J43" s="143" t="s">
        <v>327</v>
      </c>
      <c r="K43" s="199"/>
      <c r="L43" s="103"/>
      <c r="M43" s="103"/>
      <c r="N43" s="103"/>
      <c r="O43" s="103"/>
      <c r="P43" s="103"/>
      <c r="Q43" s="40"/>
    </row>
    <row r="44" spans="1:40" s="5" customFormat="1" ht="14.25" thickTop="1">
      <c r="B44" s="34"/>
      <c r="C44" s="34"/>
      <c r="D44" s="34"/>
      <c r="E44" s="34"/>
      <c r="F44" s="34"/>
      <c r="G44" s="34"/>
      <c r="H44" s="247"/>
      <c r="I44" s="34"/>
      <c r="J44" s="34"/>
      <c r="K44" s="199"/>
      <c r="L44" s="103"/>
      <c r="M44" s="103"/>
      <c r="N44" s="34"/>
      <c r="O44" s="34"/>
      <c r="P44" s="34"/>
      <c r="Q44" s="34"/>
      <c r="R44" s="34"/>
      <c r="W44" s="91"/>
      <c r="X44" s="103"/>
      <c r="Y44" s="103"/>
      <c r="Z44" s="103"/>
      <c r="AA44" s="103"/>
      <c r="AB44" s="103"/>
      <c r="AC44" s="40"/>
    </row>
    <row r="45" spans="1:40" s="5" customFormat="1">
      <c r="A45" s="49"/>
      <c r="B45" s="45"/>
      <c r="C45" s="45"/>
      <c r="D45" s="45"/>
      <c r="E45" s="45"/>
      <c r="F45" s="45"/>
      <c r="G45" s="45"/>
      <c r="H45" s="248"/>
      <c r="I45" s="45"/>
      <c r="J45" s="373"/>
      <c r="K45" s="199"/>
      <c r="L45" s="103"/>
      <c r="M45" s="103"/>
      <c r="N45" s="45"/>
      <c r="O45" s="45"/>
      <c r="P45" s="45"/>
      <c r="Q45" s="45"/>
      <c r="R45" s="155"/>
      <c r="AB45" s="6"/>
      <c r="AC45" s="40"/>
    </row>
    <row r="46" spans="1:40">
      <c r="J46" s="373"/>
      <c r="AN46" s="91"/>
    </row>
    <row r="47" spans="1:40">
      <c r="J47" s="373"/>
      <c r="AN47" s="91"/>
    </row>
    <row r="48" spans="1:40">
      <c r="J48" s="373"/>
      <c r="AN48" s="91"/>
    </row>
    <row r="49" spans="10:40">
      <c r="J49" s="373"/>
      <c r="AN49" s="91"/>
    </row>
    <row r="50" spans="10:40">
      <c r="J50" s="373"/>
      <c r="AN50" s="91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ColWidth="9.140625" defaultRowHeight="13.5"/>
  <cols>
    <col min="1" max="1" width="77" style="2" customWidth="1"/>
    <col min="2" max="7" width="12.140625" style="32" bestFit="1" customWidth="1"/>
    <col min="8" max="8" width="6.5703125" style="32" customWidth="1"/>
    <col min="9" max="9" width="7.5703125" style="32" bestFit="1" customWidth="1"/>
    <col min="10" max="12" width="12.140625" style="32" bestFit="1" customWidth="1"/>
    <col min="13" max="13" width="14.140625" style="32" customWidth="1"/>
    <col min="14" max="16" width="12.140625" style="32" bestFit="1" customWidth="1"/>
    <col min="17" max="17" width="8.5703125" style="242" bestFit="1" customWidth="1"/>
    <col min="18" max="18" width="11.140625" style="242" bestFit="1" customWidth="1"/>
    <col min="19" max="19" width="10.140625" style="242" bestFit="1" customWidth="1"/>
    <col min="20" max="20" width="8.140625" style="32" customWidth="1"/>
    <col min="21" max="21" width="7" style="32" customWidth="1"/>
    <col min="22" max="22" width="13.140625" style="32" customWidth="1"/>
    <col min="23" max="24" width="11.5703125" style="32" customWidth="1"/>
    <col min="25" max="29" width="13.42578125" style="32" customWidth="1"/>
    <col min="30" max="30" width="13.42578125" style="2" customWidth="1"/>
    <col min="31" max="31" width="10.140625" style="2" bestFit="1" customWidth="1"/>
    <col min="32" max="32" width="7.42578125" style="2" customWidth="1"/>
    <col min="33" max="33" width="7.42578125" style="2" bestFit="1" customWidth="1"/>
    <col min="34" max="34" width="8.7109375" style="2" customWidth="1"/>
    <col min="35" max="35" width="9.140625" style="2"/>
    <col min="36" max="36" width="9.140625" style="2" customWidth="1"/>
    <col min="37" max="37" width="7.140625" style="2" customWidth="1"/>
    <col min="38" max="38" width="8.42578125" style="2" customWidth="1"/>
    <col min="39" max="39" width="9.5703125" style="2" bestFit="1" customWidth="1"/>
    <col min="40" max="16384" width="9.140625" style="2"/>
  </cols>
  <sheetData>
    <row r="1" spans="1:38" ht="9" customHeight="1"/>
    <row r="2" spans="1:38" s="20" customFormat="1" ht="17.25" customHeight="1">
      <c r="A2" s="10" t="s">
        <v>132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113"/>
      <c r="R2" s="113"/>
      <c r="S2" s="113"/>
      <c r="T2" s="94"/>
      <c r="U2" s="94"/>
      <c r="V2" s="94"/>
      <c r="W2" s="94"/>
      <c r="X2" s="94"/>
      <c r="Y2" s="94"/>
      <c r="Z2" s="94"/>
      <c r="AA2" s="94"/>
      <c r="AB2" s="94"/>
      <c r="AC2" s="94"/>
      <c r="AJ2" s="55"/>
      <c r="AK2" s="55"/>
      <c r="AL2" s="55"/>
    </row>
    <row r="3" spans="1:38" ht="9" customHeight="1" thickBot="1">
      <c r="A3" s="3"/>
      <c r="AJ3" s="55"/>
      <c r="AK3" s="55"/>
      <c r="AL3" s="55"/>
    </row>
    <row r="4" spans="1:38" s="5" customFormat="1" ht="18" customHeight="1" thickTop="1" thickBot="1">
      <c r="A4" s="191"/>
      <c r="B4" s="323" t="s">
        <v>348</v>
      </c>
      <c r="C4" s="323" t="s">
        <v>349</v>
      </c>
      <c r="D4" s="323" t="s">
        <v>350</v>
      </c>
      <c r="E4" s="323" t="s">
        <v>351</v>
      </c>
      <c r="F4" s="323" t="s">
        <v>352</v>
      </c>
      <c r="G4" s="323" t="s">
        <v>341</v>
      </c>
      <c r="I4" s="368"/>
      <c r="J4" s="103"/>
      <c r="K4" s="103"/>
      <c r="L4" s="103"/>
      <c r="M4" s="103"/>
      <c r="N4" s="103"/>
      <c r="O4" s="40"/>
    </row>
    <row r="5" spans="1:38" s="5" customFormat="1" ht="16.5" customHeight="1" thickTop="1">
      <c r="A5" s="192" t="s">
        <v>203</v>
      </c>
      <c r="B5" s="289">
        <v>7.02</v>
      </c>
      <c r="C5" s="194">
        <v>7.11</v>
      </c>
      <c r="D5" s="194">
        <v>7.14</v>
      </c>
      <c r="E5" s="194">
        <v>7.21</v>
      </c>
      <c r="F5" s="194">
        <v>7.24</v>
      </c>
      <c r="G5" s="194">
        <v>7.26</v>
      </c>
      <c r="I5" s="368"/>
      <c r="J5" s="103"/>
      <c r="K5" s="103"/>
      <c r="L5" s="103"/>
      <c r="M5" s="103"/>
      <c r="N5" s="103"/>
      <c r="O5" s="40"/>
    </row>
    <row r="6" spans="1:38" s="5" customFormat="1" ht="16.5" customHeight="1">
      <c r="A6" s="189" t="s">
        <v>128</v>
      </c>
      <c r="B6" s="195">
        <v>3.64</v>
      </c>
      <c r="C6" s="195">
        <v>3.71</v>
      </c>
      <c r="D6" s="195">
        <v>3.71</v>
      </c>
      <c r="E6" s="195">
        <v>3.73</v>
      </c>
      <c r="F6" s="195">
        <v>3.73</v>
      </c>
      <c r="G6" s="195">
        <v>3.73</v>
      </c>
      <c r="H6" s="103"/>
      <c r="I6" s="368"/>
      <c r="J6" s="103"/>
      <c r="K6" s="103"/>
      <c r="L6" s="103"/>
      <c r="M6" s="103"/>
      <c r="N6" s="103"/>
      <c r="O6" s="40"/>
    </row>
    <row r="7" spans="1:38" s="5" customFormat="1" ht="16.5" customHeight="1">
      <c r="A7" s="189" t="s">
        <v>114</v>
      </c>
      <c r="B7" s="195"/>
      <c r="C7" s="195"/>
      <c r="D7" s="195"/>
      <c r="E7" s="195"/>
      <c r="F7" s="195"/>
      <c r="G7" s="195"/>
      <c r="H7" s="103"/>
      <c r="I7" s="368"/>
      <c r="J7" s="103"/>
      <c r="K7" s="103"/>
      <c r="L7" s="103"/>
      <c r="M7" s="103"/>
      <c r="N7" s="103"/>
      <c r="O7" s="40"/>
    </row>
    <row r="8" spans="1:38" s="173" customFormat="1" ht="16.5" customHeight="1">
      <c r="A8" s="189" t="s">
        <v>66</v>
      </c>
      <c r="B8" s="319">
        <v>10.72</v>
      </c>
      <c r="C8" s="319">
        <v>10.72</v>
      </c>
      <c r="D8" s="319">
        <v>10.7</v>
      </c>
      <c r="E8" s="319">
        <v>10.67</v>
      </c>
      <c r="F8" s="319">
        <v>10.73</v>
      </c>
      <c r="G8" s="319">
        <v>10.71</v>
      </c>
      <c r="H8" s="103"/>
      <c r="I8" s="369"/>
      <c r="J8" s="103"/>
      <c r="K8" s="103"/>
      <c r="L8" s="103"/>
      <c r="M8" s="172"/>
      <c r="N8" s="172"/>
      <c r="O8" s="175"/>
    </row>
    <row r="9" spans="1:38" s="5" customFormat="1" ht="16.5" customHeight="1">
      <c r="A9" s="189" t="s">
        <v>115</v>
      </c>
      <c r="B9" s="195">
        <v>4.71</v>
      </c>
      <c r="C9" s="195">
        <v>4.71</v>
      </c>
      <c r="D9" s="195">
        <v>4.71</v>
      </c>
      <c r="E9" s="195">
        <v>4.71</v>
      </c>
      <c r="F9" s="195">
        <v>4.71</v>
      </c>
      <c r="G9" s="195">
        <v>4.71</v>
      </c>
      <c r="H9" s="103"/>
      <c r="I9" s="368"/>
      <c r="J9" s="103"/>
      <c r="K9" s="103"/>
      <c r="L9" s="103"/>
      <c r="M9" s="103"/>
      <c r="N9" s="103"/>
      <c r="O9" s="40"/>
    </row>
    <row r="10" spans="1:38" s="5" customFormat="1" ht="16.5" customHeight="1">
      <c r="A10" s="189" t="s">
        <v>116</v>
      </c>
      <c r="B10" s="195">
        <v>1</v>
      </c>
      <c r="C10" s="195">
        <v>1</v>
      </c>
      <c r="D10" s="195">
        <v>1</v>
      </c>
      <c r="E10" s="195">
        <v>1</v>
      </c>
      <c r="F10" s="195">
        <v>1</v>
      </c>
      <c r="G10" s="195">
        <v>1</v>
      </c>
      <c r="H10" s="103"/>
      <c r="I10" s="368"/>
      <c r="J10" s="103"/>
      <c r="K10" s="103"/>
      <c r="L10" s="103"/>
      <c r="M10" s="103"/>
      <c r="N10" s="103"/>
      <c r="O10" s="40"/>
    </row>
    <row r="11" spans="1:38" s="5" customFormat="1" ht="16.5" customHeight="1" thickBot="1">
      <c r="A11" s="190" t="s">
        <v>117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03"/>
      <c r="I11" s="368"/>
      <c r="J11" s="103"/>
      <c r="K11" s="103"/>
      <c r="L11" s="103"/>
      <c r="M11" s="103"/>
      <c r="N11" s="103"/>
      <c r="O11" s="40"/>
    </row>
    <row r="12" spans="1:38" s="5" customFormat="1" ht="16.5" customHeight="1" thickTop="1">
      <c r="A12" s="192" t="s">
        <v>166</v>
      </c>
      <c r="B12" s="194">
        <v>7.35</v>
      </c>
      <c r="C12" s="194">
        <v>7.3</v>
      </c>
      <c r="D12" s="194">
        <v>7.25</v>
      </c>
      <c r="E12" s="194">
        <v>7.15</v>
      </c>
      <c r="F12" s="194">
        <v>7.27</v>
      </c>
      <c r="G12" s="194">
        <v>7.21</v>
      </c>
      <c r="H12" s="137"/>
      <c r="I12" s="143" t="s">
        <v>328</v>
      </c>
      <c r="J12" s="103"/>
      <c r="K12" s="103"/>
      <c r="L12" s="103"/>
      <c r="M12" s="103"/>
      <c r="N12" s="103"/>
      <c r="O12" s="103"/>
      <c r="P12" s="40"/>
    </row>
    <row r="13" spans="1:38" s="5" customFormat="1" ht="16.5" customHeight="1">
      <c r="A13" s="189" t="s">
        <v>128</v>
      </c>
      <c r="B13" s="195">
        <v>7.25</v>
      </c>
      <c r="C13" s="195">
        <v>7.18</v>
      </c>
      <c r="D13" s="195">
        <v>7.21</v>
      </c>
      <c r="E13" s="195">
        <v>7.16</v>
      </c>
      <c r="F13" s="195">
        <v>7.13</v>
      </c>
      <c r="G13" s="195">
        <v>7.16</v>
      </c>
      <c r="H13" s="103"/>
      <c r="J13" s="103"/>
      <c r="K13" s="103"/>
      <c r="L13" s="103"/>
      <c r="M13" s="103"/>
      <c r="N13" s="103"/>
      <c r="O13" s="103"/>
      <c r="P13" s="40"/>
    </row>
    <row r="14" spans="1:38" s="5" customFormat="1" ht="16.5" customHeight="1">
      <c r="A14" s="189" t="s">
        <v>114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03"/>
      <c r="I14" s="370"/>
      <c r="J14" s="103"/>
      <c r="K14" s="103"/>
      <c r="L14" s="103"/>
      <c r="M14" s="103"/>
      <c r="N14" s="103"/>
      <c r="O14" s="103"/>
      <c r="P14" s="40"/>
    </row>
    <row r="15" spans="1:38" s="173" customFormat="1" ht="16.5" customHeight="1">
      <c r="A15" s="189" t="s">
        <v>66</v>
      </c>
      <c r="B15" s="195">
        <v>8.0299999999999994</v>
      </c>
      <c r="C15" s="195">
        <v>7.99</v>
      </c>
      <c r="D15" s="195">
        <v>7.86</v>
      </c>
      <c r="E15" s="195">
        <v>7.69</v>
      </c>
      <c r="F15" s="195">
        <v>7.99</v>
      </c>
      <c r="G15" s="195">
        <v>7.87</v>
      </c>
      <c r="H15" s="103"/>
      <c r="I15" s="371"/>
      <c r="J15" s="103"/>
      <c r="K15" s="103"/>
      <c r="L15" s="103"/>
      <c r="M15" s="172"/>
      <c r="N15" s="172"/>
      <c r="O15" s="172"/>
      <c r="P15" s="175"/>
    </row>
    <row r="16" spans="1:38" s="173" customFormat="1" ht="16.5" customHeight="1">
      <c r="A16" s="189" t="s">
        <v>115</v>
      </c>
      <c r="B16" s="195">
        <v>5.49</v>
      </c>
      <c r="C16" s="195">
        <v>5.4</v>
      </c>
      <c r="D16" s="195">
        <v>5.32</v>
      </c>
      <c r="E16" s="195">
        <v>5.24</v>
      </c>
      <c r="F16" s="195">
        <v>5.16</v>
      </c>
      <c r="G16" s="195">
        <v>5.07</v>
      </c>
      <c r="H16" s="103"/>
      <c r="I16" s="371"/>
      <c r="J16" s="103"/>
      <c r="K16" s="103"/>
      <c r="L16" s="103"/>
      <c r="M16" s="172"/>
      <c r="N16" s="172"/>
      <c r="O16" s="172"/>
      <c r="P16" s="175"/>
    </row>
    <row r="17" spans="1:18" s="173" customFormat="1" ht="16.5" customHeight="1">
      <c r="A17" s="189" t="s">
        <v>116</v>
      </c>
      <c r="B17" s="195">
        <v>6.25</v>
      </c>
      <c r="C17" s="195">
        <v>6.17</v>
      </c>
      <c r="D17" s="195">
        <v>6.09</v>
      </c>
      <c r="E17" s="195">
        <v>6.25</v>
      </c>
      <c r="F17" s="195">
        <v>6.17</v>
      </c>
      <c r="G17" s="195">
        <v>6.09</v>
      </c>
      <c r="H17" s="103"/>
      <c r="I17" s="371"/>
      <c r="J17" s="103"/>
      <c r="K17" s="103"/>
      <c r="L17" s="103"/>
      <c r="M17" s="172"/>
      <c r="N17" s="172"/>
      <c r="O17" s="172"/>
      <c r="P17" s="175"/>
    </row>
    <row r="18" spans="1:18" s="173" customFormat="1" ht="16.5" customHeight="1" thickBot="1">
      <c r="A18" s="190" t="s">
        <v>117</v>
      </c>
      <c r="B18" s="273">
        <v>1.86</v>
      </c>
      <c r="C18" s="273">
        <v>1.79</v>
      </c>
      <c r="D18" s="273">
        <v>1.72</v>
      </c>
      <c r="E18" s="273">
        <v>1.65</v>
      </c>
      <c r="F18" s="273">
        <v>1.58</v>
      </c>
      <c r="G18" s="273">
        <v>1.5</v>
      </c>
      <c r="H18" s="103"/>
      <c r="I18" s="371"/>
      <c r="J18" s="103"/>
      <c r="K18" s="103"/>
      <c r="L18" s="103"/>
      <c r="M18" s="172"/>
      <c r="N18" s="172"/>
      <c r="O18" s="172"/>
      <c r="P18" s="175"/>
    </row>
    <row r="19" spans="1:18" s="5" customFormat="1" ht="29.25" thickTop="1">
      <c r="A19" s="192" t="s">
        <v>311</v>
      </c>
      <c r="B19" s="510">
        <v>28.57</v>
      </c>
      <c r="C19" s="510">
        <v>28.33</v>
      </c>
      <c r="D19" s="510">
        <v>27.96</v>
      </c>
      <c r="E19" s="510">
        <v>28.67</v>
      </c>
      <c r="F19" s="510">
        <v>29.13</v>
      </c>
      <c r="G19" s="510">
        <v>29.02</v>
      </c>
      <c r="H19" s="178"/>
      <c r="I19" s="511" t="s">
        <v>329</v>
      </c>
      <c r="J19" s="103"/>
      <c r="K19" s="103"/>
      <c r="L19" s="103"/>
      <c r="M19" s="103"/>
      <c r="N19" s="103"/>
      <c r="O19" s="103"/>
      <c r="P19" s="40"/>
    </row>
    <row r="20" spans="1:18" s="5" customFormat="1" ht="16.5" customHeight="1">
      <c r="A20" s="189" t="s">
        <v>128</v>
      </c>
      <c r="B20" s="512">
        <v>26.92</v>
      </c>
      <c r="C20" s="512">
        <v>27.02</v>
      </c>
      <c r="D20" s="512">
        <v>26.68</v>
      </c>
      <c r="E20" s="512">
        <v>26.86</v>
      </c>
      <c r="F20" s="512">
        <v>26.67</v>
      </c>
      <c r="G20" s="512">
        <v>26.94</v>
      </c>
      <c r="H20" s="513"/>
      <c r="I20" s="513"/>
      <c r="K20" s="514"/>
      <c r="L20" s="103"/>
      <c r="M20" s="103"/>
      <c r="N20" s="103"/>
      <c r="O20" s="103"/>
      <c r="P20" s="103"/>
      <c r="Q20" s="103"/>
      <c r="R20" s="40"/>
    </row>
    <row r="21" spans="1:18" s="5" customFormat="1" ht="16.5" customHeight="1">
      <c r="A21" s="189" t="s">
        <v>114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3"/>
      <c r="I21" s="513"/>
      <c r="K21" s="515"/>
      <c r="L21" s="103"/>
      <c r="M21" s="103"/>
      <c r="N21" s="103"/>
      <c r="O21" s="103"/>
      <c r="P21" s="103"/>
      <c r="Q21" s="103"/>
      <c r="R21" s="40"/>
    </row>
    <row r="22" spans="1:18" s="182" customFormat="1" ht="16.5" customHeight="1">
      <c r="A22" s="189" t="s">
        <v>66</v>
      </c>
      <c r="B22" s="512">
        <v>32.409999999999997</v>
      </c>
      <c r="C22" s="512">
        <v>31.69</v>
      </c>
      <c r="D22" s="512">
        <v>31.12</v>
      </c>
      <c r="E22" s="512">
        <v>32.29</v>
      </c>
      <c r="F22" s="512">
        <v>33.409999999999997</v>
      </c>
      <c r="G22" s="512">
        <v>32.9</v>
      </c>
      <c r="L22" s="103"/>
      <c r="M22" s="103"/>
      <c r="N22" s="103"/>
      <c r="O22" s="180"/>
      <c r="P22" s="180"/>
      <c r="Q22" s="180"/>
      <c r="R22" s="181"/>
    </row>
    <row r="23" spans="1:18" s="5" customFormat="1" ht="16.5" customHeight="1">
      <c r="A23" s="189" t="s">
        <v>115</v>
      </c>
      <c r="B23" s="512">
        <v>20.03</v>
      </c>
      <c r="C23" s="512">
        <v>20.03</v>
      </c>
      <c r="D23" s="512">
        <v>20.03</v>
      </c>
      <c r="E23" s="512">
        <v>20.03</v>
      </c>
      <c r="F23" s="512">
        <v>20.03</v>
      </c>
      <c r="G23" s="512">
        <v>20.03</v>
      </c>
      <c r="H23" s="513"/>
      <c r="I23" s="513"/>
      <c r="K23" s="515"/>
      <c r="L23" s="103"/>
      <c r="M23" s="103"/>
      <c r="N23" s="103"/>
      <c r="O23" s="103"/>
      <c r="P23" s="103"/>
      <c r="Q23" s="103"/>
      <c r="R23" s="40"/>
    </row>
    <row r="24" spans="1:18" s="5" customFormat="1" ht="16.5" customHeight="1">
      <c r="A24" s="189" t="s">
        <v>116</v>
      </c>
      <c r="B24" s="512">
        <v>24</v>
      </c>
      <c r="C24" s="512">
        <v>24</v>
      </c>
      <c r="D24" s="512">
        <v>24</v>
      </c>
      <c r="E24" s="512">
        <v>25</v>
      </c>
      <c r="F24" s="512">
        <v>25</v>
      </c>
      <c r="G24" s="512">
        <v>25</v>
      </c>
      <c r="H24" s="20"/>
      <c r="I24" s="20"/>
      <c r="K24" s="515"/>
      <c r="L24" s="103"/>
      <c r="M24" s="103"/>
      <c r="N24" s="103"/>
      <c r="O24" s="103"/>
      <c r="P24" s="103"/>
      <c r="Q24" s="103"/>
      <c r="R24" s="40"/>
    </row>
    <row r="25" spans="1:18" s="5" customFormat="1" ht="16.5" customHeight="1" thickBot="1">
      <c r="A25" s="190" t="s">
        <v>117</v>
      </c>
      <c r="B25" s="516">
        <v>86.75</v>
      </c>
      <c r="C25" s="516">
        <v>88.57</v>
      </c>
      <c r="D25" s="516">
        <v>90.41</v>
      </c>
      <c r="E25" s="516">
        <v>92.27</v>
      </c>
      <c r="F25" s="516">
        <v>94.16</v>
      </c>
      <c r="G25" s="516">
        <v>95.47</v>
      </c>
      <c r="H25" s="20"/>
      <c r="I25" s="20"/>
      <c r="K25" s="515"/>
      <c r="L25" s="103"/>
      <c r="M25" s="103"/>
      <c r="N25" s="103"/>
      <c r="O25" s="103"/>
      <c r="P25" s="103"/>
      <c r="Q25" s="103"/>
      <c r="R25" s="40"/>
    </row>
    <row r="26" spans="1:18" s="5" customFormat="1" ht="29.25" thickTop="1">
      <c r="A26" s="192" t="s">
        <v>172</v>
      </c>
      <c r="B26" s="194">
        <v>9.07</v>
      </c>
      <c r="C26" s="194">
        <v>9.01</v>
      </c>
      <c r="D26" s="194">
        <v>9.02</v>
      </c>
      <c r="E26" s="194">
        <v>9</v>
      </c>
      <c r="F26" s="194">
        <v>13.28</v>
      </c>
      <c r="G26" s="194">
        <v>13.37</v>
      </c>
      <c r="H26" s="137"/>
      <c r="I26" s="143"/>
      <c r="J26" s="103"/>
      <c r="K26" s="103"/>
      <c r="L26" s="103"/>
      <c r="M26" s="103"/>
      <c r="N26" s="103"/>
      <c r="O26" s="103"/>
      <c r="P26" s="40"/>
    </row>
    <row r="27" spans="1:18" s="5" customFormat="1" ht="16.5" customHeight="1">
      <c r="A27" s="189" t="s">
        <v>128</v>
      </c>
      <c r="B27" s="195">
        <v>9.1</v>
      </c>
      <c r="C27" s="195">
        <v>9.16</v>
      </c>
      <c r="D27" s="195">
        <v>9.42</v>
      </c>
      <c r="E27" s="195">
        <v>9.35</v>
      </c>
      <c r="F27" s="195">
        <v>9.17</v>
      </c>
      <c r="G27" s="195">
        <v>9.6</v>
      </c>
      <c r="J27" s="103"/>
      <c r="K27" s="103"/>
      <c r="L27" s="103"/>
      <c r="M27" s="103"/>
      <c r="N27" s="103"/>
      <c r="O27" s="103"/>
      <c r="P27" s="40"/>
    </row>
    <row r="28" spans="1:18" s="5" customFormat="1" ht="16.5" customHeight="1">
      <c r="A28" s="189" t="s">
        <v>114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I28" s="370"/>
      <c r="J28" s="103"/>
      <c r="K28" s="103"/>
      <c r="L28" s="103"/>
      <c r="M28" s="103"/>
      <c r="N28" s="103"/>
      <c r="O28" s="103"/>
      <c r="P28" s="40"/>
    </row>
    <row r="29" spans="1:18" s="182" customFormat="1" ht="16.5" customHeight="1">
      <c r="A29" s="189" t="s">
        <v>66</v>
      </c>
      <c r="B29" s="195">
        <v>11.79</v>
      </c>
      <c r="C29" s="195">
        <v>11.53</v>
      </c>
      <c r="D29" s="195">
        <v>11.29</v>
      </c>
      <c r="E29" s="195">
        <v>11.18</v>
      </c>
      <c r="F29" s="195">
        <v>14.57</v>
      </c>
      <c r="G29" s="195">
        <v>14.37</v>
      </c>
      <c r="H29" s="178"/>
      <c r="I29" s="179" t="s">
        <v>330</v>
      </c>
      <c r="J29" s="103"/>
      <c r="K29" s="103"/>
      <c r="L29" s="103"/>
      <c r="M29" s="180"/>
      <c r="N29" s="180"/>
      <c r="O29" s="180"/>
      <c r="P29" s="181"/>
    </row>
    <row r="30" spans="1:18" s="5" customFormat="1" ht="16.5" customHeight="1">
      <c r="A30" s="189" t="s">
        <v>115</v>
      </c>
      <c r="B30" s="195">
        <v>0</v>
      </c>
      <c r="C30" s="195">
        <v>0</v>
      </c>
      <c r="D30" s="195">
        <v>0</v>
      </c>
      <c r="E30" s="195">
        <v>0</v>
      </c>
      <c r="F30" s="195">
        <v>20.03</v>
      </c>
      <c r="G30" s="195">
        <v>20.03</v>
      </c>
      <c r="I30" s="370"/>
      <c r="J30" s="103"/>
      <c r="K30" s="103"/>
      <c r="L30" s="103"/>
      <c r="M30" s="103"/>
      <c r="N30" s="103"/>
      <c r="O30" s="103"/>
      <c r="P30" s="40"/>
    </row>
    <row r="31" spans="1:18" s="5" customFormat="1" ht="16.5" customHeight="1">
      <c r="A31" s="189" t="s">
        <v>116</v>
      </c>
      <c r="B31" s="195">
        <v>8</v>
      </c>
      <c r="C31" s="195">
        <v>8</v>
      </c>
      <c r="D31" s="195">
        <v>8</v>
      </c>
      <c r="E31" s="195">
        <v>8.33</v>
      </c>
      <c r="F31" s="195">
        <v>8.33</v>
      </c>
      <c r="G31" s="195">
        <v>8.33</v>
      </c>
      <c r="I31" s="370"/>
      <c r="J31" s="103"/>
      <c r="K31" s="103"/>
      <c r="L31" s="103"/>
      <c r="M31" s="103"/>
      <c r="N31" s="103"/>
      <c r="O31" s="103"/>
      <c r="P31" s="40"/>
    </row>
    <row r="32" spans="1:18" s="5" customFormat="1" ht="16.5" customHeight="1" thickBot="1">
      <c r="A32" s="190" t="s">
        <v>117</v>
      </c>
      <c r="B32" s="273">
        <v>10.85</v>
      </c>
      <c r="C32" s="273">
        <v>14.21</v>
      </c>
      <c r="D32" s="273">
        <v>18.66</v>
      </c>
      <c r="E32" s="273">
        <v>23.16</v>
      </c>
      <c r="F32" s="273">
        <v>27.72</v>
      </c>
      <c r="G32" s="273">
        <v>32.33</v>
      </c>
      <c r="I32" s="370"/>
      <c r="J32" s="103"/>
      <c r="K32" s="103"/>
      <c r="L32" s="103"/>
      <c r="M32" s="103"/>
      <c r="N32" s="103"/>
      <c r="O32" s="103"/>
      <c r="P32" s="40"/>
    </row>
    <row r="33" spans="1:16" s="5" customFormat="1" ht="16.5" customHeight="1" thickTop="1">
      <c r="A33" s="192" t="s">
        <v>167</v>
      </c>
      <c r="B33" s="194">
        <v>6.43</v>
      </c>
      <c r="C33" s="194">
        <v>6.29</v>
      </c>
      <c r="D33" s="194">
        <v>6.24</v>
      </c>
      <c r="E33" s="194">
        <v>6.11</v>
      </c>
      <c r="F33" s="194">
        <v>6.23</v>
      </c>
      <c r="G33" s="194">
        <v>6.2</v>
      </c>
      <c r="H33" s="94"/>
      <c r="I33" s="94"/>
      <c r="J33" s="103"/>
      <c r="K33" s="103"/>
      <c r="L33" s="103"/>
      <c r="M33" s="103"/>
      <c r="N33" s="103"/>
      <c r="O33" s="103"/>
      <c r="P33" s="40"/>
    </row>
    <row r="34" spans="1:16" s="5" customFormat="1" ht="16.5" customHeight="1">
      <c r="A34" s="189" t="s">
        <v>128</v>
      </c>
      <c r="B34" s="195">
        <v>4.9400000000000004</v>
      </c>
      <c r="C34" s="195">
        <v>4.6100000000000003</v>
      </c>
      <c r="D34" s="195">
        <v>4.62</v>
      </c>
      <c r="E34" s="195">
        <v>4.42</v>
      </c>
      <c r="F34" s="195">
        <v>4.3899999999999997</v>
      </c>
      <c r="G34" s="195">
        <v>4.45</v>
      </c>
      <c r="H34" s="94"/>
      <c r="I34" s="94"/>
      <c r="J34" s="103"/>
      <c r="K34" s="103"/>
      <c r="L34" s="103"/>
      <c r="M34" s="103"/>
      <c r="N34" s="103"/>
      <c r="O34" s="103"/>
      <c r="P34" s="40"/>
    </row>
    <row r="35" spans="1:16" s="5" customFormat="1" ht="16.5" customHeight="1">
      <c r="A35" s="189" t="s">
        <v>114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94"/>
      <c r="I35" s="94"/>
      <c r="J35" s="103"/>
      <c r="K35" s="103"/>
      <c r="L35" s="103"/>
      <c r="M35" s="103"/>
      <c r="N35" s="103"/>
      <c r="O35" s="103"/>
      <c r="P35" s="40"/>
    </row>
    <row r="36" spans="1:16" s="173" customFormat="1" ht="16.5" customHeight="1">
      <c r="A36" s="189" t="s">
        <v>66</v>
      </c>
      <c r="B36" s="195">
        <v>8.0299999999999994</v>
      </c>
      <c r="C36" s="195">
        <v>7.99</v>
      </c>
      <c r="D36" s="195">
        <v>7.86</v>
      </c>
      <c r="E36" s="195">
        <v>7.69</v>
      </c>
      <c r="F36" s="195">
        <v>7.99</v>
      </c>
      <c r="G36" s="195">
        <v>7.87</v>
      </c>
      <c r="I36" s="371"/>
      <c r="J36" s="103"/>
      <c r="K36" s="103"/>
      <c r="L36" s="103"/>
      <c r="M36" s="172"/>
      <c r="N36" s="172"/>
      <c r="O36" s="172"/>
      <c r="P36" s="175"/>
    </row>
    <row r="37" spans="1:16" s="173" customFormat="1" ht="16.5" customHeight="1">
      <c r="A37" s="189" t="s">
        <v>115</v>
      </c>
      <c r="B37" s="196">
        <v>5.49</v>
      </c>
      <c r="C37" s="196">
        <v>5.4</v>
      </c>
      <c r="D37" s="196">
        <v>5.32</v>
      </c>
      <c r="E37" s="196">
        <v>5.24</v>
      </c>
      <c r="F37" s="196">
        <v>5.16</v>
      </c>
      <c r="G37" s="196">
        <v>5.07</v>
      </c>
      <c r="I37" s="371"/>
      <c r="J37" s="103"/>
      <c r="K37" s="103"/>
      <c r="L37" s="103"/>
      <c r="M37" s="172"/>
      <c r="N37" s="172"/>
      <c r="O37" s="172"/>
      <c r="P37" s="175"/>
    </row>
    <row r="38" spans="1:16" s="173" customFormat="1" ht="16.5" customHeight="1">
      <c r="A38" s="189" t="s">
        <v>116</v>
      </c>
      <c r="B38" s="195">
        <v>6.25</v>
      </c>
      <c r="C38" s="195">
        <v>6.17</v>
      </c>
      <c r="D38" s="195">
        <v>6.09</v>
      </c>
      <c r="E38" s="195">
        <v>6.25</v>
      </c>
      <c r="F38" s="195">
        <v>6.17</v>
      </c>
      <c r="G38" s="195">
        <v>6.09</v>
      </c>
      <c r="I38" s="371"/>
      <c r="J38" s="103"/>
      <c r="K38" s="103"/>
      <c r="L38" s="103"/>
      <c r="M38" s="172"/>
      <c r="N38" s="172"/>
      <c r="O38" s="172"/>
      <c r="P38" s="175"/>
    </row>
    <row r="39" spans="1:16" s="173" customFormat="1" ht="16.5" customHeight="1" thickBot="1">
      <c r="A39" s="190" t="s">
        <v>117</v>
      </c>
      <c r="B39" s="197">
        <v>1.86</v>
      </c>
      <c r="C39" s="197">
        <v>1.79</v>
      </c>
      <c r="D39" s="197">
        <v>1.72</v>
      </c>
      <c r="E39" s="197">
        <v>1.65</v>
      </c>
      <c r="F39" s="197">
        <v>1.58</v>
      </c>
      <c r="G39" s="197">
        <v>1.5</v>
      </c>
      <c r="I39" s="371"/>
      <c r="J39" s="103"/>
      <c r="K39" s="103"/>
      <c r="L39" s="103"/>
      <c r="M39" s="172"/>
      <c r="N39" s="172"/>
      <c r="O39" s="172"/>
      <c r="P39" s="175"/>
    </row>
    <row r="40" spans="1:16" s="5" customFormat="1" ht="16.5" customHeight="1" thickTop="1">
      <c r="A40" s="192" t="s">
        <v>135</v>
      </c>
      <c r="B40" s="194">
        <v>21.56</v>
      </c>
      <c r="C40" s="194">
        <v>21.37</v>
      </c>
      <c r="D40" s="194">
        <v>21.04</v>
      </c>
      <c r="E40" s="194">
        <v>21.27</v>
      </c>
      <c r="F40" s="194">
        <v>25.6</v>
      </c>
      <c r="G40" s="194">
        <v>25.3</v>
      </c>
      <c r="H40" s="137"/>
      <c r="I40" s="143"/>
      <c r="J40" s="103"/>
      <c r="K40" s="103"/>
      <c r="L40" s="103"/>
      <c r="M40" s="103"/>
      <c r="N40" s="103"/>
      <c r="O40" s="103"/>
      <c r="P40" s="40"/>
    </row>
    <row r="41" spans="1:16" s="5" customFormat="1" ht="16.5" customHeight="1">
      <c r="A41" s="189" t="s">
        <v>128</v>
      </c>
      <c r="B41" s="195">
        <v>40.19</v>
      </c>
      <c r="C41" s="195">
        <v>40.51</v>
      </c>
      <c r="D41" s="195">
        <v>40.32</v>
      </c>
      <c r="E41" s="195">
        <v>41.71</v>
      </c>
      <c r="F41" s="195">
        <v>41.68</v>
      </c>
      <c r="G41" s="195">
        <v>41.43</v>
      </c>
      <c r="J41" s="103"/>
      <c r="K41" s="103"/>
      <c r="L41" s="103"/>
      <c r="M41" s="103"/>
      <c r="N41" s="103"/>
      <c r="O41" s="103"/>
      <c r="P41" s="40"/>
    </row>
    <row r="42" spans="1:16" s="5" customFormat="1" ht="16.5" customHeight="1">
      <c r="A42" s="189" t="s">
        <v>114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I42" s="370"/>
      <c r="J42" s="103"/>
      <c r="K42" s="103"/>
      <c r="L42" s="103"/>
      <c r="M42" s="103"/>
      <c r="N42" s="103"/>
      <c r="O42" s="103"/>
      <c r="P42" s="40"/>
    </row>
    <row r="43" spans="1:16" s="182" customFormat="1" ht="16.5" customHeight="1">
      <c r="A43" s="189" t="s">
        <v>66</v>
      </c>
      <c r="B43" s="195">
        <v>11.79</v>
      </c>
      <c r="C43" s="195">
        <v>11.53</v>
      </c>
      <c r="D43" s="195">
        <v>11.29</v>
      </c>
      <c r="E43" s="195">
        <v>11.18</v>
      </c>
      <c r="F43" s="195">
        <v>14.57</v>
      </c>
      <c r="G43" s="195">
        <v>14.37</v>
      </c>
      <c r="H43" s="155"/>
      <c r="I43" s="372"/>
      <c r="J43" s="103"/>
      <c r="K43" s="103"/>
      <c r="L43" s="103"/>
      <c r="M43" s="180"/>
      <c r="N43" s="180"/>
      <c r="O43" s="180"/>
      <c r="P43" s="181"/>
    </row>
    <row r="44" spans="1:16" s="5" customFormat="1" ht="16.5" customHeight="1">
      <c r="A44" s="189" t="s">
        <v>115</v>
      </c>
      <c r="B44" s="196">
        <v>0</v>
      </c>
      <c r="C44" s="196">
        <v>0</v>
      </c>
      <c r="D44" s="196">
        <v>0</v>
      </c>
      <c r="E44" s="196">
        <v>0</v>
      </c>
      <c r="F44" s="196">
        <v>20.03</v>
      </c>
      <c r="G44" s="196">
        <v>20.03</v>
      </c>
      <c r="H44" s="155"/>
      <c r="I44" s="372"/>
      <c r="J44" s="103"/>
      <c r="K44" s="103"/>
      <c r="L44" s="103"/>
      <c r="M44" s="103"/>
      <c r="N44" s="103"/>
      <c r="O44" s="103"/>
      <c r="P44" s="40"/>
    </row>
    <row r="45" spans="1:16" s="5" customFormat="1" ht="16.5" customHeight="1">
      <c r="A45" s="189" t="s">
        <v>116</v>
      </c>
      <c r="B45" s="195">
        <v>8</v>
      </c>
      <c r="C45" s="195">
        <v>8</v>
      </c>
      <c r="D45" s="195">
        <v>8</v>
      </c>
      <c r="E45" s="195">
        <v>8.33</v>
      </c>
      <c r="F45" s="195">
        <v>8.33</v>
      </c>
      <c r="G45" s="195">
        <v>8.33</v>
      </c>
      <c r="H45" s="155"/>
      <c r="I45" s="372"/>
      <c r="J45" s="103"/>
      <c r="K45" s="103"/>
      <c r="L45" s="103"/>
      <c r="M45" s="103"/>
      <c r="N45" s="103"/>
      <c r="O45" s="103"/>
      <c r="P45" s="40"/>
    </row>
    <row r="46" spans="1:16" s="5" customFormat="1" ht="16.5" customHeight="1" thickBot="1">
      <c r="A46" s="190" t="s">
        <v>117</v>
      </c>
      <c r="B46" s="197">
        <v>10.85</v>
      </c>
      <c r="C46" s="197">
        <v>14.21</v>
      </c>
      <c r="D46" s="197">
        <v>18.66</v>
      </c>
      <c r="E46" s="197">
        <v>23.16</v>
      </c>
      <c r="F46" s="197">
        <v>27.72</v>
      </c>
      <c r="G46" s="197">
        <v>32.33</v>
      </c>
      <c r="I46" s="370"/>
      <c r="J46" s="103"/>
      <c r="K46" s="103"/>
      <c r="L46" s="103"/>
      <c r="M46" s="103"/>
      <c r="N46" s="103"/>
      <c r="O46" s="103"/>
      <c r="P46" s="40"/>
    </row>
    <row r="47" spans="1:16" s="5" customFormat="1" ht="16.5" customHeight="1" thickTop="1">
      <c r="A47" s="192" t="s">
        <v>137</v>
      </c>
      <c r="B47" s="194">
        <v>84.06</v>
      </c>
      <c r="C47" s="194">
        <v>84.26</v>
      </c>
      <c r="D47" s="194">
        <v>84.56</v>
      </c>
      <c r="E47" s="194">
        <v>84.87</v>
      </c>
      <c r="F47" s="194">
        <v>84.89</v>
      </c>
      <c r="G47" s="194">
        <v>85.19</v>
      </c>
      <c r="H47" s="137"/>
      <c r="I47" s="143" t="s">
        <v>327</v>
      </c>
      <c r="J47" s="103"/>
      <c r="K47" s="103"/>
      <c r="L47" s="103"/>
      <c r="M47" s="103"/>
      <c r="N47" s="103"/>
      <c r="O47" s="103"/>
      <c r="P47" s="40"/>
    </row>
    <row r="48" spans="1:16" s="5" customFormat="1" ht="16.5" customHeight="1">
      <c r="A48" s="189" t="s">
        <v>128</v>
      </c>
      <c r="B48" s="195">
        <v>60.319184129009493</v>
      </c>
      <c r="C48" s="195">
        <v>60.077210365014821</v>
      </c>
      <c r="D48" s="195">
        <v>60.28070234136171</v>
      </c>
      <c r="E48" s="195">
        <v>60.11148865729276</v>
      </c>
      <c r="F48" s="195">
        <v>60.11621926984472</v>
      </c>
      <c r="G48" s="195">
        <v>60.466804045425548</v>
      </c>
      <c r="J48" s="103"/>
      <c r="K48" s="103"/>
      <c r="L48" s="103"/>
      <c r="M48" s="103"/>
      <c r="N48" s="103"/>
      <c r="O48" s="103"/>
      <c r="P48" s="40"/>
    </row>
    <row r="49" spans="1:39" s="5" customFormat="1" ht="16.5" customHeight="1">
      <c r="A49" s="189" t="s">
        <v>114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I49" s="370"/>
      <c r="J49" s="103"/>
      <c r="K49" s="103"/>
      <c r="L49" s="103"/>
      <c r="M49" s="103"/>
      <c r="N49" s="103"/>
      <c r="O49" s="103"/>
      <c r="P49" s="40"/>
    </row>
    <row r="50" spans="1:39" s="182" customFormat="1" ht="16.5" customHeight="1">
      <c r="A50" s="189" t="s">
        <v>66</v>
      </c>
      <c r="B50" s="195">
        <v>100</v>
      </c>
      <c r="C50" s="195">
        <v>100</v>
      </c>
      <c r="D50" s="195">
        <v>100</v>
      </c>
      <c r="E50" s="195">
        <v>100</v>
      </c>
      <c r="F50" s="195">
        <v>100</v>
      </c>
      <c r="G50" s="195">
        <v>100</v>
      </c>
      <c r="H50" s="155"/>
      <c r="I50" s="372"/>
      <c r="J50" s="103"/>
      <c r="K50" s="103"/>
      <c r="L50" s="103"/>
      <c r="M50" s="180"/>
      <c r="N50" s="180"/>
      <c r="O50" s="180"/>
      <c r="P50" s="181"/>
    </row>
    <row r="51" spans="1:39" s="5" customFormat="1" ht="16.5" customHeight="1">
      <c r="A51" s="189" t="s">
        <v>115</v>
      </c>
      <c r="B51" s="195">
        <v>100</v>
      </c>
      <c r="C51" s="195">
        <v>100</v>
      </c>
      <c r="D51" s="195">
        <v>100</v>
      </c>
      <c r="E51" s="195">
        <v>100</v>
      </c>
      <c r="F51" s="195">
        <v>100</v>
      </c>
      <c r="G51" s="195">
        <v>100</v>
      </c>
      <c r="H51" s="155"/>
      <c r="I51" s="372"/>
      <c r="J51" s="103"/>
      <c r="K51" s="103"/>
      <c r="L51" s="103"/>
      <c r="M51" s="103"/>
      <c r="N51" s="103"/>
      <c r="O51" s="103"/>
      <c r="P51" s="40"/>
    </row>
    <row r="52" spans="1:39" s="5" customFormat="1" ht="16.5" customHeight="1">
      <c r="A52" s="189" t="s">
        <v>116</v>
      </c>
      <c r="B52" s="195">
        <v>100</v>
      </c>
      <c r="C52" s="195">
        <v>100</v>
      </c>
      <c r="D52" s="195">
        <v>100</v>
      </c>
      <c r="E52" s="195">
        <v>100</v>
      </c>
      <c r="F52" s="195">
        <v>100</v>
      </c>
      <c r="G52" s="195">
        <v>100</v>
      </c>
      <c r="H52" s="155"/>
      <c r="I52" s="372"/>
      <c r="J52" s="103"/>
      <c r="K52" s="103"/>
      <c r="L52" s="103"/>
      <c r="M52" s="103"/>
      <c r="N52" s="103"/>
      <c r="O52" s="103"/>
      <c r="P52" s="40"/>
    </row>
    <row r="53" spans="1:39" s="5" customFormat="1" ht="16.5" customHeight="1" thickBot="1">
      <c r="A53" s="190" t="s">
        <v>117</v>
      </c>
      <c r="B53" s="197">
        <v>100</v>
      </c>
      <c r="C53" s="197">
        <v>100</v>
      </c>
      <c r="D53" s="197">
        <v>100</v>
      </c>
      <c r="E53" s="197">
        <v>100</v>
      </c>
      <c r="F53" s="197">
        <v>100</v>
      </c>
      <c r="G53" s="197">
        <v>100</v>
      </c>
      <c r="I53" s="370"/>
      <c r="J53" s="103"/>
      <c r="K53" s="103"/>
      <c r="L53" s="103"/>
      <c r="M53" s="103"/>
      <c r="N53" s="103"/>
      <c r="O53" s="103"/>
      <c r="P53" s="40"/>
    </row>
    <row r="54" spans="1:39" s="5" customFormat="1" ht="16.5" customHeight="1" thickTop="1">
      <c r="A54" s="192" t="s">
        <v>136</v>
      </c>
      <c r="B54" s="194">
        <v>54.07</v>
      </c>
      <c r="C54" s="194">
        <v>53.23</v>
      </c>
      <c r="D54" s="194">
        <v>52.65</v>
      </c>
      <c r="E54" s="194">
        <v>51.43</v>
      </c>
      <c r="F54" s="194">
        <v>51.49</v>
      </c>
      <c r="G54" s="194">
        <v>51.03</v>
      </c>
      <c r="H54" s="137"/>
      <c r="I54" s="143"/>
      <c r="J54" s="103"/>
      <c r="K54" s="103"/>
      <c r="L54" s="103"/>
      <c r="M54" s="103"/>
      <c r="N54" s="103"/>
      <c r="O54" s="103"/>
      <c r="P54" s="40"/>
    </row>
    <row r="55" spans="1:39" s="5" customFormat="1" ht="16.5" customHeight="1">
      <c r="A55" s="189" t="s">
        <v>128</v>
      </c>
      <c r="B55" s="195">
        <v>100</v>
      </c>
      <c r="C55" s="195">
        <v>100</v>
      </c>
      <c r="D55" s="195">
        <v>100</v>
      </c>
      <c r="E55" s="195">
        <v>100</v>
      </c>
      <c r="F55" s="195">
        <v>100</v>
      </c>
      <c r="G55" s="195">
        <v>100</v>
      </c>
      <c r="H55" s="137"/>
      <c r="I55" s="143"/>
      <c r="J55" s="103"/>
      <c r="K55" s="103"/>
      <c r="L55" s="103"/>
      <c r="M55" s="103"/>
      <c r="N55" s="103"/>
      <c r="O55" s="103"/>
      <c r="P55" s="40"/>
    </row>
    <row r="56" spans="1:39" s="5" customFormat="1" ht="16.5" customHeight="1">
      <c r="A56" s="189" t="s">
        <v>114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37"/>
      <c r="I56" s="143"/>
      <c r="J56" s="103"/>
      <c r="K56" s="103"/>
      <c r="L56" s="103"/>
      <c r="M56" s="103"/>
      <c r="N56" s="103"/>
      <c r="O56" s="103"/>
      <c r="P56" s="40"/>
    </row>
    <row r="57" spans="1:39" s="182" customFormat="1" ht="16.5" customHeight="1">
      <c r="A57" s="189" t="s">
        <v>66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37"/>
      <c r="I57" s="143"/>
      <c r="J57" s="103"/>
      <c r="K57" s="103"/>
      <c r="L57" s="103"/>
      <c r="M57" s="180"/>
      <c r="N57" s="180"/>
      <c r="O57" s="180"/>
      <c r="P57" s="181"/>
    </row>
    <row r="58" spans="1:39" s="5" customFormat="1" ht="16.5" customHeight="1">
      <c r="A58" s="189" t="s">
        <v>115</v>
      </c>
      <c r="B58" s="195">
        <v>100</v>
      </c>
      <c r="C58" s="195">
        <v>100</v>
      </c>
      <c r="D58" s="195">
        <v>100</v>
      </c>
      <c r="E58" s="195">
        <v>100</v>
      </c>
      <c r="F58" s="195">
        <v>100</v>
      </c>
      <c r="G58" s="195">
        <v>100</v>
      </c>
      <c r="H58" s="137"/>
      <c r="I58" s="143"/>
      <c r="J58" s="103"/>
      <c r="K58" s="103"/>
      <c r="L58" s="103"/>
      <c r="M58" s="103"/>
      <c r="N58" s="103"/>
      <c r="O58" s="103"/>
      <c r="P58" s="40"/>
    </row>
    <row r="59" spans="1:39" s="5" customFormat="1" ht="16.5" customHeight="1">
      <c r="A59" s="189" t="s">
        <v>116</v>
      </c>
      <c r="B59" s="195">
        <v>100</v>
      </c>
      <c r="C59" s="195">
        <v>100</v>
      </c>
      <c r="D59" s="195">
        <v>100</v>
      </c>
      <c r="E59" s="195">
        <v>100</v>
      </c>
      <c r="F59" s="195">
        <v>100</v>
      </c>
      <c r="G59" s="195">
        <v>100</v>
      </c>
      <c r="H59" s="137"/>
      <c r="I59" s="143"/>
      <c r="J59" s="103"/>
      <c r="K59" s="103"/>
      <c r="L59" s="103"/>
      <c r="M59" s="103"/>
      <c r="N59" s="103"/>
      <c r="O59" s="103"/>
      <c r="P59" s="40"/>
    </row>
    <row r="60" spans="1:39" s="5" customFormat="1" ht="16.5" customHeight="1" thickBot="1">
      <c r="A60" s="190" t="s">
        <v>117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37"/>
      <c r="I60" s="143"/>
      <c r="J60" s="103"/>
      <c r="K60" s="103"/>
      <c r="L60" s="103"/>
      <c r="M60" s="103"/>
      <c r="N60" s="103"/>
      <c r="O60" s="103"/>
      <c r="P60" s="40"/>
    </row>
    <row r="61" spans="1:39" s="5" customFormat="1" ht="14.25" thickTop="1">
      <c r="A61" s="49"/>
      <c r="B61" s="45"/>
      <c r="C61" s="45"/>
      <c r="D61" s="45"/>
      <c r="E61" s="45"/>
      <c r="F61" s="45"/>
      <c r="G61" s="45"/>
      <c r="H61" s="45"/>
      <c r="I61" s="373"/>
      <c r="J61" s="103"/>
      <c r="K61" s="103"/>
      <c r="L61" s="103"/>
      <c r="M61" s="45"/>
      <c r="N61" s="45"/>
      <c r="O61" s="45"/>
      <c r="P61" s="45"/>
      <c r="Q61" s="155"/>
      <c r="AA61" s="6"/>
      <c r="AB61" s="40"/>
    </row>
    <row r="62" spans="1:39" s="5" customFormat="1">
      <c r="A62" s="49"/>
      <c r="B62" s="45"/>
      <c r="C62" s="45"/>
      <c r="D62" s="45"/>
      <c r="E62" s="45"/>
      <c r="F62" s="45"/>
      <c r="G62" s="45"/>
      <c r="H62" s="45"/>
      <c r="I62" s="373"/>
      <c r="J62" s="103"/>
      <c r="K62" s="103"/>
      <c r="L62" s="103"/>
      <c r="M62" s="45"/>
      <c r="N62" s="45"/>
      <c r="O62" s="45"/>
      <c r="P62" s="45"/>
      <c r="Q62" s="155"/>
      <c r="AA62" s="6"/>
      <c r="AB62" s="40"/>
    </row>
    <row r="63" spans="1:39" s="5" customFormat="1">
      <c r="A63" s="49"/>
      <c r="B63" s="45"/>
      <c r="C63" s="45"/>
      <c r="D63" s="45"/>
      <c r="E63" s="45"/>
      <c r="F63" s="45"/>
      <c r="G63" s="45"/>
      <c r="H63" s="45"/>
      <c r="I63" s="373"/>
      <c r="J63" s="103"/>
      <c r="K63" s="103"/>
      <c r="L63" s="103"/>
      <c r="M63" s="45"/>
      <c r="N63" s="45"/>
      <c r="O63" s="45"/>
      <c r="P63" s="45"/>
      <c r="Q63" s="155"/>
      <c r="AA63" s="6"/>
      <c r="AB63" s="40"/>
    </row>
    <row r="64" spans="1:39">
      <c r="I64" s="373"/>
      <c r="V64" s="103"/>
      <c r="AM64" s="91"/>
    </row>
    <row r="65" spans="9:39">
      <c r="I65" s="373"/>
      <c r="V65" s="103"/>
      <c r="AM65" s="91"/>
    </row>
    <row r="66" spans="9:39">
      <c r="V66" s="103"/>
      <c r="AM66" s="91"/>
    </row>
    <row r="67" spans="9:39">
      <c r="V67" s="103"/>
      <c r="AM67" s="91"/>
    </row>
    <row r="68" spans="9:39">
      <c r="V68" s="103"/>
      <c r="AM68" s="91"/>
    </row>
    <row r="69" spans="9:39">
      <c r="V69" s="103"/>
      <c r="AM69" s="91"/>
    </row>
    <row r="70" spans="9:39">
      <c r="V70" s="103"/>
      <c r="AM70" s="91"/>
    </row>
    <row r="71" spans="9:39">
      <c r="V71" s="103"/>
      <c r="AM71" s="91"/>
    </row>
    <row r="72" spans="9:39">
      <c r="V72" s="103"/>
      <c r="AM72" s="91"/>
    </row>
    <row r="73" spans="9:39">
      <c r="V73" s="103"/>
      <c r="AM73" s="91"/>
    </row>
    <row r="74" spans="9:39">
      <c r="V74" s="103"/>
      <c r="AM74" s="91"/>
    </row>
    <row r="75" spans="9:39">
      <c r="V75" s="103"/>
      <c r="AM75" s="91"/>
    </row>
    <row r="76" spans="9:39">
      <c r="V76" s="103"/>
      <c r="AM76" s="91"/>
    </row>
    <row r="77" spans="9:39">
      <c r="V77" s="103"/>
      <c r="AM77" s="91"/>
    </row>
    <row r="78" spans="9:39">
      <c r="V78" s="103"/>
      <c r="AM78" s="91"/>
    </row>
    <row r="79" spans="9:39">
      <c r="V79" s="103"/>
      <c r="AM79" s="91"/>
    </row>
    <row r="80" spans="9:39">
      <c r="V80" s="103"/>
      <c r="AM80" s="91"/>
    </row>
    <row r="81" spans="22:39">
      <c r="V81" s="103"/>
      <c r="AM81" s="91"/>
    </row>
    <row r="82" spans="22:39">
      <c r="V82" s="103"/>
      <c r="AM82" s="91"/>
    </row>
    <row r="83" spans="22:39">
      <c r="V83" s="103"/>
      <c r="AM83" s="91"/>
    </row>
    <row r="84" spans="22:39">
      <c r="V84" s="103"/>
      <c r="AM84" s="91"/>
    </row>
    <row r="85" spans="22:39">
      <c r="V85" s="103"/>
      <c r="AM85" s="91"/>
    </row>
    <row r="86" spans="22:39">
      <c r="V86" s="103"/>
      <c r="AM86" s="91"/>
    </row>
    <row r="87" spans="22:39">
      <c r="V87" s="103"/>
      <c r="AM87" s="91"/>
    </row>
    <row r="88" spans="22:39">
      <c r="V88" s="103"/>
      <c r="AM88" s="91"/>
    </row>
    <row r="89" spans="22:39">
      <c r="V89" s="103"/>
      <c r="AM89" s="91"/>
    </row>
    <row r="90" spans="22:39">
      <c r="V90" s="103"/>
      <c r="AM90" s="91"/>
    </row>
    <row r="91" spans="22:39">
      <c r="V91" s="103"/>
      <c r="AM91" s="91"/>
    </row>
    <row r="92" spans="22:39">
      <c r="V92" s="103"/>
      <c r="AM92" s="91"/>
    </row>
    <row r="93" spans="22:39">
      <c r="V93" s="103"/>
      <c r="AM93" s="91"/>
    </row>
    <row r="94" spans="22:39">
      <c r="V94" s="103"/>
      <c r="AM94" s="91"/>
    </row>
    <row r="95" spans="22:39">
      <c r="V95" s="103"/>
      <c r="AM95" s="91"/>
    </row>
    <row r="96" spans="22:39">
      <c r="V96" s="103"/>
      <c r="AM96" s="91"/>
    </row>
    <row r="97" spans="22:39">
      <c r="V97" s="103"/>
      <c r="AM97" s="91"/>
    </row>
    <row r="98" spans="22:39">
      <c r="V98" s="103"/>
      <c r="AM98" s="91"/>
    </row>
    <row r="99" spans="22:39">
      <c r="V99" s="103"/>
      <c r="AM99" s="91"/>
    </row>
    <row r="100" spans="22:39">
      <c r="V100" s="103"/>
      <c r="AM100" s="91"/>
    </row>
    <row r="101" spans="22:39">
      <c r="V101" s="103"/>
      <c r="AM101" s="91"/>
    </row>
    <row r="102" spans="22:39">
      <c r="V102" s="103"/>
      <c r="AM102" s="91"/>
    </row>
    <row r="103" spans="22:39">
      <c r="V103" s="103"/>
      <c r="AM103" s="91"/>
    </row>
    <row r="104" spans="22:39">
      <c r="V104" s="103"/>
      <c r="AM104" s="91"/>
    </row>
    <row r="105" spans="22:39">
      <c r="V105" s="103"/>
      <c r="AM105" s="91"/>
    </row>
    <row r="106" spans="22:39">
      <c r="V106" s="103"/>
      <c r="AM106" s="91"/>
    </row>
    <row r="107" spans="22:39">
      <c r="V107" s="103"/>
      <c r="AM107" s="91"/>
    </row>
    <row r="108" spans="22:39">
      <c r="V108" s="103"/>
      <c r="AM108" s="91"/>
    </row>
    <row r="109" spans="22:39">
      <c r="V109" s="103"/>
      <c r="AM109" s="91"/>
    </row>
    <row r="110" spans="22:39">
      <c r="V110" s="103"/>
      <c r="AM110" s="91"/>
    </row>
    <row r="111" spans="22:39">
      <c r="V111" s="103"/>
      <c r="AM111" s="91"/>
    </row>
    <row r="112" spans="22:39">
      <c r="V112" s="103"/>
      <c r="AM112" s="91"/>
    </row>
    <row r="113" spans="22:39">
      <c r="V113" s="103"/>
      <c r="AM113" s="91"/>
    </row>
    <row r="114" spans="22:39">
      <c r="V114" s="103"/>
      <c r="AM114" s="91"/>
    </row>
    <row r="115" spans="22:39">
      <c r="V115" s="103"/>
      <c r="AM115" s="91"/>
    </row>
    <row r="116" spans="22:39">
      <c r="V116" s="103"/>
      <c r="AM116" s="91"/>
    </row>
    <row r="117" spans="22:39">
      <c r="V117" s="103"/>
      <c r="AM117" s="91"/>
    </row>
    <row r="118" spans="22:39">
      <c r="V118" s="103"/>
      <c r="AM118" s="91"/>
    </row>
    <row r="119" spans="22:39">
      <c r="V119" s="103"/>
      <c r="AM119" s="91"/>
    </row>
    <row r="120" spans="22:39">
      <c r="V120" s="103"/>
      <c r="AM120" s="91"/>
    </row>
    <row r="121" spans="22:39">
      <c r="V121" s="103"/>
      <c r="AM121" s="91"/>
    </row>
    <row r="122" spans="22:39">
      <c r="V122" s="103"/>
      <c r="AM122" s="91"/>
    </row>
    <row r="123" spans="22:39">
      <c r="V123" s="103"/>
      <c r="AM123" s="91"/>
    </row>
    <row r="124" spans="22:39">
      <c r="V124" s="103"/>
      <c r="AM124" s="91"/>
    </row>
    <row r="125" spans="22:39">
      <c r="V125" s="103"/>
      <c r="AM125" s="91"/>
    </row>
    <row r="126" spans="22:39">
      <c r="V126" s="103"/>
      <c r="AM126" s="91"/>
    </row>
    <row r="127" spans="22:39">
      <c r="V127" s="103"/>
      <c r="AM127" s="91"/>
    </row>
    <row r="128" spans="22:39">
      <c r="V128" s="103"/>
      <c r="AM128" s="91"/>
    </row>
    <row r="129" spans="22:39">
      <c r="V129" s="103"/>
      <c r="AM129" s="91"/>
    </row>
    <row r="130" spans="22:39">
      <c r="V130" s="103"/>
      <c r="AM130" s="91"/>
    </row>
    <row r="131" spans="22:39">
      <c r="V131" s="103"/>
      <c r="AM131" s="91"/>
    </row>
    <row r="132" spans="22:39">
      <c r="V132" s="103"/>
      <c r="AM132" s="91"/>
    </row>
    <row r="133" spans="22:39">
      <c r="V133" s="103"/>
      <c r="AM133" s="91"/>
    </row>
    <row r="134" spans="22:39">
      <c r="V134" s="103"/>
      <c r="AM134" s="91"/>
    </row>
    <row r="135" spans="22:39">
      <c r="V135" s="103"/>
      <c r="AM135" s="91"/>
    </row>
    <row r="136" spans="22:39">
      <c r="V136" s="103"/>
      <c r="AM136" s="91"/>
    </row>
    <row r="137" spans="22:39">
      <c r="AM137" s="91"/>
    </row>
    <row r="138" spans="22:39">
      <c r="AM138" s="91"/>
    </row>
    <row r="139" spans="22:39">
      <c r="AM139" s="91"/>
    </row>
    <row r="140" spans="22:39">
      <c r="AM140" s="91"/>
    </row>
    <row r="141" spans="22:39">
      <c r="AM141" s="91"/>
    </row>
    <row r="142" spans="22:39">
      <c r="AM142" s="91"/>
    </row>
    <row r="143" spans="22:39">
      <c r="AM143" s="91"/>
    </row>
    <row r="144" spans="22:39">
      <c r="AM144" s="91"/>
    </row>
    <row r="145" spans="39:39">
      <c r="AM145" s="91"/>
    </row>
    <row r="146" spans="39:39">
      <c r="AM146" s="91"/>
    </row>
    <row r="147" spans="39:39">
      <c r="AM147" s="91"/>
    </row>
    <row r="148" spans="39:39">
      <c r="AM148" s="91"/>
    </row>
    <row r="149" spans="39:39">
      <c r="AM149" s="91"/>
    </row>
    <row r="150" spans="39:39">
      <c r="AM150" s="91"/>
    </row>
    <row r="151" spans="39:39">
      <c r="AM151" s="91"/>
    </row>
    <row r="152" spans="39:39">
      <c r="AM152" s="91"/>
    </row>
    <row r="153" spans="39:39">
      <c r="AM153" s="91"/>
    </row>
    <row r="154" spans="39:39">
      <c r="AM154" s="91"/>
    </row>
    <row r="155" spans="39:39">
      <c r="AM155" s="91"/>
    </row>
    <row r="156" spans="39:39">
      <c r="AM156" s="91"/>
    </row>
    <row r="157" spans="39:39">
      <c r="AM157" s="91"/>
    </row>
    <row r="158" spans="39:39">
      <c r="AM158" s="91"/>
    </row>
    <row r="159" spans="39:39">
      <c r="AM159" s="91"/>
    </row>
    <row r="160" spans="39:39">
      <c r="AM160" s="91"/>
    </row>
    <row r="161" spans="39:39">
      <c r="AM161" s="91"/>
    </row>
    <row r="162" spans="39:39">
      <c r="AM162" s="91"/>
    </row>
    <row r="163" spans="39:39">
      <c r="AM163" s="91"/>
    </row>
    <row r="164" spans="39:39">
      <c r="AM164" s="91"/>
    </row>
    <row r="165" spans="39:39">
      <c r="AM165" s="91"/>
    </row>
    <row r="166" spans="39:39">
      <c r="AM166" s="91"/>
    </row>
    <row r="167" spans="39:39">
      <c r="AM167" s="91"/>
    </row>
    <row r="168" spans="39:39">
      <c r="AM168" s="91"/>
    </row>
    <row r="169" spans="39:39">
      <c r="AM169" s="91"/>
    </row>
    <row r="170" spans="39:39">
      <c r="AM170" s="91"/>
    </row>
    <row r="171" spans="39:39">
      <c r="AM171" s="91"/>
    </row>
    <row r="172" spans="39:39">
      <c r="AM172" s="91"/>
    </row>
    <row r="173" spans="39:39">
      <c r="AM173" s="91"/>
    </row>
    <row r="174" spans="39:39">
      <c r="AM174" s="91"/>
    </row>
    <row r="175" spans="39:39">
      <c r="AM175" s="91"/>
    </row>
    <row r="176" spans="39:39">
      <c r="AM176" s="91"/>
    </row>
    <row r="177" spans="39:39">
      <c r="AM177" s="91"/>
    </row>
    <row r="178" spans="39:39">
      <c r="AM178" s="91"/>
    </row>
    <row r="179" spans="39:39">
      <c r="AM179" s="91"/>
    </row>
    <row r="180" spans="39:39">
      <c r="AM180" s="91"/>
    </row>
    <row r="181" spans="39:39">
      <c r="AM181" s="91"/>
    </row>
    <row r="182" spans="39:39">
      <c r="AM182" s="91"/>
    </row>
    <row r="183" spans="39:39">
      <c r="AM183" s="91"/>
    </row>
    <row r="184" spans="39:39">
      <c r="AM184" s="91"/>
    </row>
    <row r="185" spans="39:39">
      <c r="AM185" s="91"/>
    </row>
    <row r="186" spans="39:39">
      <c r="AM186" s="91"/>
    </row>
    <row r="187" spans="39:39">
      <c r="AM187" s="91"/>
    </row>
    <row r="188" spans="39:39">
      <c r="AM188" s="91"/>
    </row>
    <row r="189" spans="39:39">
      <c r="AM189" s="91"/>
    </row>
    <row r="190" spans="39:39">
      <c r="AM190" s="91"/>
    </row>
    <row r="191" spans="39:39">
      <c r="AM191" s="91"/>
    </row>
    <row r="192" spans="39:39">
      <c r="AM192" s="91"/>
    </row>
    <row r="193" spans="39:39">
      <c r="AM193" s="91"/>
    </row>
    <row r="194" spans="39:39">
      <c r="AM194" s="91"/>
    </row>
    <row r="195" spans="39:39">
      <c r="AM195" s="91"/>
    </row>
    <row r="196" spans="39:39">
      <c r="AM196" s="91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RowHeight="15"/>
  <cols>
    <col min="1" max="1" width="60.42578125" customWidth="1"/>
    <col min="2" max="2" width="12.42578125" style="300" customWidth="1"/>
    <col min="3" max="10" width="12.140625" style="300" customWidth="1"/>
    <col min="11" max="11" width="17.28515625" style="300" customWidth="1"/>
    <col min="12" max="16" width="12.140625" style="300" customWidth="1"/>
    <col min="17" max="17" width="12.140625" style="216" customWidth="1"/>
    <col min="18" max="18" width="10.5703125" bestFit="1" customWidth="1"/>
  </cols>
  <sheetData>
    <row r="1" spans="1:17" s="202" customFormat="1" ht="9" customHeight="1"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216"/>
    </row>
    <row r="2" spans="1:17" s="138" customFormat="1" ht="17.25" customHeight="1">
      <c r="A2" s="10" t="s">
        <v>160</v>
      </c>
      <c r="B2" s="299"/>
      <c r="C2" s="299"/>
      <c r="D2" s="389"/>
      <c r="E2" s="389"/>
      <c r="F2" s="389"/>
      <c r="G2" s="389"/>
      <c r="H2" s="309"/>
      <c r="I2" s="309"/>
      <c r="J2" s="309"/>
      <c r="K2" s="309"/>
      <c r="L2" s="309"/>
      <c r="M2" s="309"/>
      <c r="N2" s="309"/>
      <c r="O2" s="309"/>
      <c r="P2" s="309"/>
      <c r="Q2" s="140"/>
    </row>
    <row r="3" spans="1:17" ht="9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5"/>
    </row>
    <row r="4" spans="1:17" s="202" customFormat="1" ht="18" customHeight="1">
      <c r="A4" s="212"/>
      <c r="B4" s="324" t="s">
        <v>348</v>
      </c>
      <c r="C4" s="324" t="s">
        <v>349</v>
      </c>
      <c r="D4" s="324" t="s">
        <v>350</v>
      </c>
      <c r="E4" s="324" t="s">
        <v>351</v>
      </c>
      <c r="F4" s="324" t="s">
        <v>352</v>
      </c>
      <c r="G4" s="324" t="s">
        <v>341</v>
      </c>
    </row>
    <row r="5" spans="1:17" s="218" customFormat="1" ht="16.5" customHeight="1">
      <c r="A5" s="217" t="s">
        <v>161</v>
      </c>
      <c r="B5" s="290">
        <v>2092.8574779999999</v>
      </c>
      <c r="C5" s="290">
        <v>2141.7293439999958</v>
      </c>
      <c r="D5" s="290">
        <v>2175.9963850000004</v>
      </c>
      <c r="E5" s="290">
        <v>2213.7290349999998</v>
      </c>
      <c r="F5" s="290">
        <v>2164.547237999996</v>
      </c>
      <c r="G5" s="290">
        <v>2194.4975300000001</v>
      </c>
    </row>
    <row r="6" spans="1:17" s="218" customFormat="1" ht="4.5" customHeight="1">
      <c r="A6" s="9"/>
      <c r="B6" s="219"/>
      <c r="C6" s="219"/>
      <c r="D6" s="219"/>
      <c r="E6" s="219"/>
      <c r="F6" s="219"/>
      <c r="G6" s="219"/>
    </row>
    <row r="7" spans="1:17" s="218" customFormat="1" ht="16.5" customHeight="1">
      <c r="A7" s="102" t="s">
        <v>144</v>
      </c>
      <c r="B7" s="220">
        <v>100.00000000000001</v>
      </c>
      <c r="C7" s="220">
        <v>100.00000000000001</v>
      </c>
      <c r="D7" s="220">
        <v>100</v>
      </c>
      <c r="E7" s="220">
        <v>99.999999999999986</v>
      </c>
      <c r="F7" s="220">
        <v>99.999999999999986</v>
      </c>
      <c r="G7" s="220">
        <v>100</v>
      </c>
    </row>
    <row r="8" spans="1:17" s="218" customFormat="1" ht="16.5" customHeight="1">
      <c r="A8" s="213" t="s">
        <v>3</v>
      </c>
      <c r="B8" s="219"/>
      <c r="C8" s="219"/>
      <c r="D8" s="219"/>
      <c r="E8" s="219"/>
      <c r="F8" s="219"/>
      <c r="G8" s="219"/>
    </row>
    <row r="9" spans="1:17" s="218" customFormat="1" ht="16.5" customHeight="1">
      <c r="A9" s="226" t="s">
        <v>168</v>
      </c>
      <c r="B9" s="221">
        <v>6.1334089086022319</v>
      </c>
      <c r="C9" s="221">
        <v>6.0111609508769019</v>
      </c>
      <c r="D9" s="221">
        <v>5.8428562141200437</v>
      </c>
      <c r="E9" s="221">
        <v>5.828410115242491</v>
      </c>
      <c r="F9" s="221">
        <v>5.7657090965274653</v>
      </c>
      <c r="G9" s="221">
        <v>5.6852645899309806</v>
      </c>
    </row>
    <row r="10" spans="1:17" s="218" customFormat="1" ht="16.5" customHeight="1">
      <c r="A10" s="226" t="s">
        <v>145</v>
      </c>
      <c r="B10" s="221">
        <v>34.381770214359527</v>
      </c>
      <c r="C10" s="221">
        <v>33.597216707882957</v>
      </c>
      <c r="D10" s="221">
        <v>34.71715712432124</v>
      </c>
      <c r="E10" s="221">
        <v>35.744522996690968</v>
      </c>
      <c r="F10" s="221">
        <v>33.064240892302479</v>
      </c>
      <c r="G10" s="221">
        <v>33.984849962442205</v>
      </c>
    </row>
    <row r="11" spans="1:17" s="218" customFormat="1" ht="16.5" customHeight="1">
      <c r="A11" s="226" t="s">
        <v>319</v>
      </c>
      <c r="B11" s="221">
        <v>59.216311814234302</v>
      </c>
      <c r="C11" s="221">
        <v>60.128741925665111</v>
      </c>
      <c r="D11" s="221">
        <v>59.181849697787989</v>
      </c>
      <c r="E11" s="221">
        <v>58.173104731401772</v>
      </c>
      <c r="F11" s="221">
        <v>60.898286110769547</v>
      </c>
      <c r="G11" s="221">
        <v>60.06715213755561</v>
      </c>
    </row>
    <row r="12" spans="1:17" s="218" customFormat="1" ht="16.5" customHeight="1">
      <c r="A12" s="226" t="s">
        <v>147</v>
      </c>
      <c r="B12" s="221">
        <v>0.26850906280394121</v>
      </c>
      <c r="C12" s="221">
        <v>0.26288041557505043</v>
      </c>
      <c r="D12" s="221">
        <v>0.25813696377073714</v>
      </c>
      <c r="E12" s="221">
        <v>0.25396215666476085</v>
      </c>
      <c r="F12" s="221">
        <v>0.27176390040049569</v>
      </c>
      <c r="G12" s="221">
        <v>0.26273331007121253</v>
      </c>
    </row>
    <row r="13" spans="1:17" s="218" customFormat="1" ht="28.5">
      <c r="A13" s="102" t="s">
        <v>148</v>
      </c>
      <c r="B13" s="220">
        <v>100</v>
      </c>
      <c r="C13" s="220">
        <v>100.00000000000001</v>
      </c>
      <c r="D13" s="220">
        <v>100</v>
      </c>
      <c r="E13" s="220">
        <v>99.999999999999972</v>
      </c>
      <c r="F13" s="220">
        <v>100</v>
      </c>
      <c r="G13" s="220">
        <v>100</v>
      </c>
    </row>
    <row r="14" spans="1:17" s="218" customFormat="1" ht="16.5" customHeight="1">
      <c r="A14" s="213" t="s">
        <v>3</v>
      </c>
      <c r="B14" s="221"/>
      <c r="C14" s="221"/>
      <c r="D14" s="221"/>
      <c r="E14" s="221"/>
      <c r="F14" s="221"/>
      <c r="G14" s="221"/>
    </row>
    <row r="15" spans="1:17" s="218" customFormat="1" ht="16.5" customHeight="1">
      <c r="A15" s="227" t="s">
        <v>45</v>
      </c>
      <c r="B15" s="221">
        <v>11.785231225382084</v>
      </c>
      <c r="C15" s="221">
        <v>11.533912895765042</v>
      </c>
      <c r="D15" s="221">
        <v>11.287328540299942</v>
      </c>
      <c r="E15" s="221">
        <v>11.181114855820642</v>
      </c>
      <c r="F15" s="221">
        <v>14.571137393676045</v>
      </c>
      <c r="G15" s="221">
        <v>14.366680330690555</v>
      </c>
    </row>
    <row r="16" spans="1:17" s="218" customFormat="1" ht="16.5" customHeight="1">
      <c r="A16" s="227" t="s">
        <v>48</v>
      </c>
      <c r="B16" s="221">
        <v>33.847784306696113</v>
      </c>
      <c r="C16" s="221">
        <v>33.076016303580147</v>
      </c>
      <c r="D16" s="221">
        <v>34.194869491936217</v>
      </c>
      <c r="E16" s="221">
        <v>35.230330210670971</v>
      </c>
      <c r="F16" s="221">
        <v>29.126896143996284</v>
      </c>
      <c r="G16" s="221">
        <v>30.099757050079706</v>
      </c>
    </row>
    <row r="17" spans="1:8" s="218" customFormat="1" ht="16.5" customHeight="1">
      <c r="A17" s="227" t="s">
        <v>46</v>
      </c>
      <c r="B17" s="221">
        <v>54.366984467921796</v>
      </c>
      <c r="C17" s="221">
        <v>55.390070800654826</v>
      </c>
      <c r="D17" s="221">
        <v>54.517801967763837</v>
      </c>
      <c r="E17" s="221">
        <v>53.58855493350837</v>
      </c>
      <c r="F17" s="221">
        <v>56.30196646232767</v>
      </c>
      <c r="G17" s="221">
        <v>55.533562619229748</v>
      </c>
    </row>
    <row r="18" spans="1:8" s="218" customFormat="1" ht="16.5" customHeight="1">
      <c r="A18" s="102" t="s">
        <v>149</v>
      </c>
      <c r="B18" s="220">
        <v>100</v>
      </c>
      <c r="C18" s="220">
        <v>100</v>
      </c>
      <c r="D18" s="220">
        <v>100</v>
      </c>
      <c r="E18" s="220">
        <v>99.999999999999986</v>
      </c>
      <c r="F18" s="220">
        <v>99.999999999999986</v>
      </c>
      <c r="G18" s="220">
        <v>100</v>
      </c>
    </row>
    <row r="19" spans="1:8" s="218" customFormat="1" ht="16.5" customHeight="1">
      <c r="A19" s="213" t="s">
        <v>3</v>
      </c>
      <c r="B19" s="221"/>
      <c r="C19" s="221"/>
      <c r="D19" s="221"/>
      <c r="E19" s="221"/>
      <c r="F19" s="221"/>
      <c r="G19" s="221"/>
    </row>
    <row r="20" spans="1:8" s="218" customFormat="1" ht="16.5" customHeight="1">
      <c r="A20" s="227" t="s">
        <v>45</v>
      </c>
      <c r="B20" s="260">
        <v>6.2033501738525931</v>
      </c>
      <c r="C20" s="260">
        <v>6.0820510474361784</v>
      </c>
      <c r="D20" s="260">
        <v>5.911109498465458</v>
      </c>
      <c r="E20" s="260">
        <v>5.8968752243880642</v>
      </c>
      <c r="F20" s="260">
        <v>5.8400620592046417</v>
      </c>
      <c r="G20" s="260">
        <v>5.7531190294846217</v>
      </c>
    </row>
    <row r="21" spans="1:8" s="218" customFormat="1" ht="16.5" customHeight="1">
      <c r="A21" s="227" t="s">
        <v>48</v>
      </c>
      <c r="B21" s="260">
        <v>34.580338011913106</v>
      </c>
      <c r="C21" s="260">
        <v>33.78920702689873</v>
      </c>
      <c r="D21" s="260">
        <v>34.907040803746561</v>
      </c>
      <c r="E21" s="260">
        <v>35.930020044210153</v>
      </c>
      <c r="F21" s="260">
        <v>33.261651830025798</v>
      </c>
      <c r="G21" s="260">
        <v>34.179728832959775</v>
      </c>
    </row>
    <row r="22" spans="1:8" s="218" customFormat="1" ht="16.5" customHeight="1">
      <c r="A22" s="227" t="s">
        <v>46</v>
      </c>
      <c r="B22" s="260">
        <v>59.216311814234302</v>
      </c>
      <c r="C22" s="260">
        <v>60.128741925665082</v>
      </c>
      <c r="D22" s="260">
        <v>59.181849697787989</v>
      </c>
      <c r="E22" s="260">
        <v>58.173104731401772</v>
      </c>
      <c r="F22" s="260">
        <v>60.898286110769547</v>
      </c>
      <c r="G22" s="260">
        <v>60.06715213755561</v>
      </c>
    </row>
    <row r="23" spans="1:8" s="193" customFormat="1" ht="16.5" customHeight="1">
      <c r="A23" s="217" t="s">
        <v>162</v>
      </c>
      <c r="B23" s="220">
        <v>100</v>
      </c>
      <c r="C23" s="220">
        <v>100</v>
      </c>
      <c r="D23" s="220">
        <v>100</v>
      </c>
      <c r="E23" s="220">
        <v>100</v>
      </c>
      <c r="F23" s="220">
        <v>99.999999999999986</v>
      </c>
      <c r="G23" s="220">
        <v>100</v>
      </c>
    </row>
    <row r="24" spans="1:8" s="193" customFormat="1" ht="16.5" customHeight="1">
      <c r="A24" s="213" t="s">
        <v>3</v>
      </c>
      <c r="B24" s="222"/>
      <c r="C24" s="222"/>
      <c r="D24" s="222"/>
      <c r="E24" s="222"/>
      <c r="F24" s="222"/>
      <c r="G24" s="222"/>
    </row>
    <row r="25" spans="1:8" s="193" customFormat="1" ht="16.5" customHeight="1">
      <c r="A25" s="226" t="s">
        <v>139</v>
      </c>
      <c r="B25" s="326">
        <v>17.5799317854935</v>
      </c>
      <c r="C25" s="326">
        <v>15.0346359378618</v>
      </c>
      <c r="D25" s="326">
        <v>16.2853254871406</v>
      </c>
      <c r="E25" s="326">
        <v>22.2411399595705</v>
      </c>
      <c r="F25" s="326">
        <v>21.277909709980985</v>
      </c>
      <c r="G25" s="326">
        <v>16.7773140305152</v>
      </c>
    </row>
    <row r="26" spans="1:8" s="223" customFormat="1" ht="16.5" customHeight="1">
      <c r="A26" s="226" t="s">
        <v>151</v>
      </c>
      <c r="B26" s="326">
        <v>17.189725090300701</v>
      </c>
      <c r="C26" s="326">
        <v>20.471965243165801</v>
      </c>
      <c r="D26" s="326">
        <v>19.901985099710799</v>
      </c>
      <c r="E26" s="326">
        <v>14.5593928572202</v>
      </c>
      <c r="F26" s="326">
        <v>16.692629223052514</v>
      </c>
      <c r="G26" s="326">
        <v>15.412515137349001</v>
      </c>
    </row>
    <row r="27" spans="1:8" s="223" customFormat="1" ht="16.5" customHeight="1">
      <c r="A27" s="226" t="s">
        <v>152</v>
      </c>
      <c r="B27" s="326">
        <v>31.389740147417701</v>
      </c>
      <c r="C27" s="326">
        <v>29.498568988991199</v>
      </c>
      <c r="D27" s="326">
        <v>28.630832495385398</v>
      </c>
      <c r="E27" s="326">
        <v>28.146246543674199</v>
      </c>
      <c r="F27" s="326">
        <v>27.224016629996832</v>
      </c>
      <c r="G27" s="326">
        <v>30.397871124512001</v>
      </c>
    </row>
    <row r="28" spans="1:8" s="223" customFormat="1" ht="16.5" customHeight="1">
      <c r="A28" s="226" t="s">
        <v>153</v>
      </c>
      <c r="B28" s="326">
        <v>33.840602976788105</v>
      </c>
      <c r="C28" s="326">
        <v>34.994829829981207</v>
      </c>
      <c r="D28" s="326">
        <v>35.181856917763213</v>
      </c>
      <c r="E28" s="326">
        <v>35.053220639535098</v>
      </c>
      <c r="F28" s="326">
        <v>34.805444436969665</v>
      </c>
      <c r="G28" s="326">
        <v>37.412299707623802</v>
      </c>
    </row>
    <row r="29" spans="1:8" s="193" customFormat="1" ht="16.5" customHeight="1">
      <c r="A29" s="217" t="s">
        <v>163</v>
      </c>
      <c r="B29" s="261">
        <v>2931.9333268106084</v>
      </c>
      <c r="C29" s="261">
        <v>2915.1160333758785</v>
      </c>
      <c r="D29" s="261">
        <v>2868.6930594473392</v>
      </c>
      <c r="E29" s="261">
        <v>2805.7591851420966</v>
      </c>
      <c r="F29" s="261">
        <v>2917.5911884506536</v>
      </c>
      <c r="G29" s="261">
        <v>2873.6229373245183</v>
      </c>
    </row>
    <row r="30" spans="1:8" s="193" customFormat="1" ht="16.5" customHeight="1">
      <c r="A30" s="226" t="s">
        <v>168</v>
      </c>
      <c r="B30" s="262">
        <v>137.96958460320036</v>
      </c>
      <c r="C30" s="262">
        <v>138.4713159488735</v>
      </c>
      <c r="D30" s="262">
        <v>143.35193822039489</v>
      </c>
      <c r="E30" s="262">
        <v>148.72845970322683</v>
      </c>
      <c r="F30" s="262">
        <v>152.65606692201777</v>
      </c>
      <c r="G30" s="262">
        <v>152.91922519715803</v>
      </c>
    </row>
    <row r="31" spans="1:8" s="193" customFormat="1" ht="16.5" customHeight="1">
      <c r="A31" s="226" t="s">
        <v>145</v>
      </c>
      <c r="B31" s="262">
        <v>798.00389008055379</v>
      </c>
      <c r="C31" s="262">
        <v>765.00389008055379</v>
      </c>
      <c r="D31" s="262">
        <v>773.29020879724033</v>
      </c>
      <c r="E31" s="262">
        <v>745.04710963337538</v>
      </c>
      <c r="F31" s="262">
        <v>854.50506560642452</v>
      </c>
      <c r="G31" s="262">
        <v>862.68104099115385</v>
      </c>
      <c r="H31" s="349"/>
    </row>
    <row r="32" spans="1:8" s="193" customFormat="1" ht="16.5" customHeight="1">
      <c r="A32" s="226" t="s">
        <v>146</v>
      </c>
      <c r="B32" s="262">
        <v>4471.6110547721919</v>
      </c>
      <c r="C32" s="262">
        <v>4406.657510091417</v>
      </c>
      <c r="D32" s="262">
        <v>4377.657510091417</v>
      </c>
      <c r="E32" s="262">
        <v>4348.657510091417</v>
      </c>
      <c r="F32" s="262">
        <v>4310.6411719563157</v>
      </c>
      <c r="G32" s="262">
        <v>4279.6411719563157</v>
      </c>
    </row>
    <row r="33" spans="1:17" s="193" customFormat="1" ht="16.5" customHeight="1">
      <c r="A33" s="226" t="s">
        <v>147</v>
      </c>
      <c r="B33" s="262">
        <v>439.49314121937988</v>
      </c>
      <c r="C33" s="262">
        <v>420.17378570196689</v>
      </c>
      <c r="D33" s="262">
        <v>416.1151816139822</v>
      </c>
      <c r="E33" s="262">
        <v>404.8073033709864</v>
      </c>
      <c r="F33" s="262">
        <v>422.15918906688319</v>
      </c>
      <c r="G33" s="262">
        <v>414.73371882152242</v>
      </c>
    </row>
    <row r="34" spans="1:17" s="193" customFormat="1" ht="16.5" customHeight="1">
      <c r="A34" s="217" t="s">
        <v>164</v>
      </c>
      <c r="B34" s="318">
        <v>10.718345441835909</v>
      </c>
      <c r="C34" s="318">
        <v>10.71769512165441</v>
      </c>
      <c r="D34" s="318">
        <v>10.700637733307726</v>
      </c>
      <c r="E34" s="318">
        <v>10.674059392629324</v>
      </c>
      <c r="F34" s="318">
        <v>10.726275324827309</v>
      </c>
      <c r="G34" s="318">
        <v>10.705365988953243</v>
      </c>
    </row>
    <row r="35" spans="1:17" s="193" customFormat="1" ht="16.5" customHeight="1">
      <c r="A35" s="226" t="s">
        <v>168</v>
      </c>
      <c r="B35" s="222">
        <v>11.076755935514443</v>
      </c>
      <c r="C35" s="222">
        <v>10.970559640665103</v>
      </c>
      <c r="D35" s="222">
        <v>10.811525899237804</v>
      </c>
      <c r="E35" s="222">
        <v>10.589975785225441</v>
      </c>
      <c r="F35" s="222">
        <v>10.349672223070371</v>
      </c>
      <c r="G35" s="222">
        <v>10.166426969852782</v>
      </c>
    </row>
    <row r="36" spans="1:17" s="193" customFormat="1" ht="16.5" customHeight="1">
      <c r="A36" s="226" t="s">
        <v>145</v>
      </c>
      <c r="B36" s="222">
        <v>10.355877460558618</v>
      </c>
      <c r="C36" s="222">
        <v>10.355877460558618</v>
      </c>
      <c r="D36" s="222">
        <v>10.351128658097347</v>
      </c>
      <c r="E36" s="222">
        <v>10.328465348002027</v>
      </c>
      <c r="F36" s="222">
        <v>10.523690491604862</v>
      </c>
      <c r="G36" s="222">
        <v>10.500495993459976</v>
      </c>
    </row>
    <row r="37" spans="1:17" s="193" customFormat="1" ht="16.5" customHeight="1">
      <c r="A37" s="226" t="s">
        <v>146</v>
      </c>
      <c r="B37" s="222">
        <v>10.89821790984168</v>
      </c>
      <c r="C37" s="222">
        <v>10.900860811790135</v>
      </c>
      <c r="D37" s="222">
        <v>10.900860811790135</v>
      </c>
      <c r="E37" s="222">
        <v>10.900860811790135</v>
      </c>
      <c r="F37" s="222">
        <v>10.878300452572748</v>
      </c>
      <c r="G37" s="222">
        <v>10.878379789705164</v>
      </c>
    </row>
    <row r="38" spans="1:17" s="193" customFormat="1" ht="16.5" customHeight="1">
      <c r="A38" s="226" t="s">
        <v>147</v>
      </c>
      <c r="B38" s="222">
        <v>9.2756700225927098</v>
      </c>
      <c r="C38" s="222">
        <v>9.2818123270150714</v>
      </c>
      <c r="D38" s="222">
        <v>9.2924152905145423</v>
      </c>
      <c r="E38" s="222">
        <v>9.2936384233891172</v>
      </c>
      <c r="F38" s="222">
        <v>9.2971963760727228</v>
      </c>
      <c r="G38" s="222">
        <v>9.3124732815371516</v>
      </c>
    </row>
    <row r="39" spans="1:17" s="193" customFormat="1" ht="9" customHeight="1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5"/>
    </row>
    <row r="40" spans="1:17" s="193" customFormat="1" ht="36.6" customHeight="1">
      <c r="A40" s="212"/>
      <c r="B40" s="253" t="s">
        <v>353</v>
      </c>
      <c r="C40" s="212" t="s">
        <v>355</v>
      </c>
      <c r="D40" s="396" t="s">
        <v>356</v>
      </c>
      <c r="E40" s="396" t="s">
        <v>357</v>
      </c>
      <c r="F40" s="396" t="s">
        <v>358</v>
      </c>
      <c r="G40" s="396" t="s">
        <v>336</v>
      </c>
    </row>
    <row r="41" spans="1:17" s="193" customFormat="1" ht="28.5">
      <c r="A41" s="217" t="s">
        <v>150</v>
      </c>
      <c r="B41" s="347">
        <v>10.100729633503001</v>
      </c>
      <c r="C41" s="347">
        <v>10.870475882305801</v>
      </c>
      <c r="D41" s="347">
        <v>10.1881669599051</v>
      </c>
      <c r="E41" s="347">
        <v>9.76744620627864</v>
      </c>
      <c r="F41" s="347">
        <v>9.8374435836806207</v>
      </c>
      <c r="G41" s="347">
        <v>9.7697126964960308</v>
      </c>
      <c r="H41" s="350"/>
    </row>
    <row r="42" spans="1:17" s="193" customFormat="1" ht="16.5" customHeight="1">
      <c r="A42" s="226" t="s">
        <v>168</v>
      </c>
      <c r="B42" s="348">
        <v>9.8076588433416507</v>
      </c>
      <c r="C42" s="348">
        <v>10.5800566930656</v>
      </c>
      <c r="D42" s="348">
        <v>10.016692629081501</v>
      </c>
      <c r="E42" s="348">
        <v>9.5680368615898601</v>
      </c>
      <c r="F42" s="348">
        <v>9.4669509026767393</v>
      </c>
      <c r="G42" s="348">
        <v>9.3575383870418491</v>
      </c>
      <c r="H42" s="350"/>
    </row>
    <row r="43" spans="1:17" s="193" customFormat="1" ht="16.5" customHeight="1">
      <c r="A43" s="226" t="s">
        <v>145</v>
      </c>
      <c r="B43" s="348">
        <v>9.9915301687638198</v>
      </c>
      <c r="C43" s="348">
        <v>0</v>
      </c>
      <c r="D43" s="348">
        <v>10.2559</v>
      </c>
      <c r="E43" s="348">
        <v>9.8507999999999996</v>
      </c>
      <c r="F43" s="348">
        <v>9.9157237552748203</v>
      </c>
      <c r="G43" s="348">
        <v>9.9490999999999996</v>
      </c>
      <c r="H43" s="350"/>
    </row>
    <row r="44" spans="1:17" s="193" customFormat="1" ht="16.5" customHeight="1">
      <c r="A44" s="226" t="s">
        <v>146</v>
      </c>
      <c r="B44" s="348">
        <v>10.5361888758449</v>
      </c>
      <c r="C44" s="348">
        <v>10.952400000000001</v>
      </c>
      <c r="D44" s="348">
        <v>0</v>
      </c>
      <c r="E44" s="348">
        <v>0</v>
      </c>
      <c r="F44" s="348">
        <v>9.8869461294130492</v>
      </c>
      <c r="G44" s="348">
        <v>0</v>
      </c>
      <c r="H44" s="350"/>
    </row>
    <row r="45" spans="1:17" s="193" customFormat="1">
      <c r="A45" s="224"/>
      <c r="B45" s="224"/>
      <c r="C45" s="224"/>
      <c r="D45" s="224"/>
      <c r="E45" s="224"/>
      <c r="F45" s="224"/>
      <c r="G45" s="224"/>
    </row>
    <row r="46" spans="1:17" s="193" customFormat="1" ht="35.85" customHeight="1">
      <c r="A46" s="212"/>
      <c r="B46" s="253" t="s">
        <v>353</v>
      </c>
      <c r="C46" s="212" t="s">
        <v>355</v>
      </c>
      <c r="D46" s="396" t="s">
        <v>356</v>
      </c>
      <c r="E46" s="396" t="s">
        <v>357</v>
      </c>
      <c r="F46" s="396" t="s">
        <v>358</v>
      </c>
      <c r="G46" s="396" t="s">
        <v>336</v>
      </c>
    </row>
    <row r="47" spans="1:17" s="193" customFormat="1" ht="28.5">
      <c r="A47" s="217" t="s">
        <v>173</v>
      </c>
      <c r="B47" s="320">
        <v>1725.1513287974333</v>
      </c>
      <c r="C47" s="320">
        <v>2858.2047868887389</v>
      </c>
      <c r="D47" s="320">
        <v>1179.8856539035614</v>
      </c>
      <c r="E47" s="320">
        <v>637.21528688497017</v>
      </c>
      <c r="F47" s="320">
        <v>2016.5896080171399</v>
      </c>
      <c r="G47" s="320">
        <v>1349.9238730417514</v>
      </c>
    </row>
    <row r="48" spans="1:17" s="193" customFormat="1">
      <c r="A48" s="226" t="s">
        <v>168</v>
      </c>
      <c r="B48" s="321">
        <v>291.53698232994788</v>
      </c>
      <c r="C48" s="321">
        <v>299.45668573071436</v>
      </c>
      <c r="D48" s="321">
        <v>278.33939069054463</v>
      </c>
      <c r="E48" s="321">
        <v>302.80485641365937</v>
      </c>
      <c r="F48" s="321">
        <v>283.06626741411725</v>
      </c>
      <c r="G48" s="321">
        <v>292.81695286793644</v>
      </c>
    </row>
    <row r="49" spans="1:17" s="193" customFormat="1">
      <c r="A49" s="226" t="s">
        <v>145</v>
      </c>
      <c r="B49" s="321">
        <v>1291.3215373520313</v>
      </c>
      <c r="C49" s="321">
        <v>0</v>
      </c>
      <c r="D49" s="321">
        <v>1536</v>
      </c>
      <c r="E49" s="321">
        <v>777</v>
      </c>
      <c r="F49" s="321">
        <v>1148.556545354947</v>
      </c>
      <c r="G49" s="321">
        <v>1810</v>
      </c>
    </row>
    <row r="50" spans="1:17">
      <c r="A50" s="226" t="s">
        <v>146</v>
      </c>
      <c r="B50" s="321">
        <v>3681.4638858350218</v>
      </c>
      <c r="C50" s="321">
        <v>3580</v>
      </c>
      <c r="D50" s="321">
        <v>0</v>
      </c>
      <c r="E50" s="321">
        <v>0</v>
      </c>
      <c r="F50" s="321">
        <v>3839.7361858291902</v>
      </c>
      <c r="G50" s="321">
        <v>0</v>
      </c>
      <c r="H50"/>
      <c r="I50"/>
      <c r="J50"/>
      <c r="K50"/>
      <c r="L50"/>
      <c r="M50"/>
      <c r="N50"/>
      <c r="O50"/>
      <c r="P50"/>
      <c r="Q50"/>
    </row>
    <row r="52" spans="1:17">
      <c r="A52" s="557" t="s">
        <v>344</v>
      </c>
      <c r="B52" s="557"/>
      <c r="C52" s="557"/>
      <c r="D52" s="557"/>
      <c r="E52" s="557"/>
      <c r="F52" s="557"/>
      <c r="G52" s="557"/>
      <c r="H52" s="557"/>
      <c r="I52" s="557"/>
      <c r="J52" s="557"/>
      <c r="K52" s="557"/>
      <c r="L52" s="546"/>
    </row>
    <row r="53" spans="1:17" ht="25.5">
      <c r="A53" s="546" t="s">
        <v>343</v>
      </c>
      <c r="B53" s="546"/>
      <c r="C53" s="546"/>
      <c r="D53" s="546"/>
      <c r="E53" s="546"/>
      <c r="F53" s="547"/>
      <c r="G53" s="549"/>
      <c r="H53" s="546"/>
      <c r="I53" s="546"/>
      <c r="J53" s="546"/>
      <c r="K53" s="546"/>
      <c r="L53" s="546"/>
    </row>
  </sheetData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2"/>
  <sheetViews>
    <sheetView zoomScaleNormal="100" workbookViewId="0">
      <selection activeCell="G38" sqref="G38"/>
    </sheetView>
  </sheetViews>
  <sheetFormatPr defaultColWidth="9.140625" defaultRowHeight="16.5"/>
  <cols>
    <col min="1" max="1" width="25" style="389" customWidth="1"/>
    <col min="2" max="2" width="20" style="389" customWidth="1"/>
    <col min="3" max="3" width="19.42578125" style="389" customWidth="1"/>
    <col min="4" max="4" width="21" style="389" customWidth="1"/>
    <col min="5" max="5" width="18.5703125" style="389" customWidth="1"/>
    <col min="6" max="6" width="18.140625" style="389" customWidth="1"/>
    <col min="7" max="7" width="19.42578125" style="389" customWidth="1"/>
    <col min="8" max="8" width="10" style="389" customWidth="1"/>
    <col min="9" max="9" width="18.5703125" style="389" customWidth="1"/>
    <col min="10" max="10" width="19" style="389" customWidth="1"/>
    <col min="11" max="11" width="14" style="389" bestFit="1" customWidth="1"/>
    <col min="12" max="13" width="9.140625" style="389"/>
    <col min="14" max="14" width="20.42578125" style="389" bestFit="1" customWidth="1"/>
    <col min="15" max="16384" width="9.140625" style="389"/>
  </cols>
  <sheetData>
    <row r="1" spans="1:26" ht="9" customHeight="1">
      <c r="A1" s="517"/>
    </row>
    <row r="2" spans="1:26" ht="17.25" customHeight="1">
      <c r="A2" s="571" t="s">
        <v>182</v>
      </c>
      <c r="B2" s="571"/>
      <c r="C2" s="571"/>
      <c r="D2" s="571"/>
      <c r="E2" s="572" t="s">
        <v>336</v>
      </c>
      <c r="F2" s="572"/>
    </row>
    <row r="3" spans="1:26" ht="9" customHeight="1"/>
    <row r="4" spans="1:26" ht="16.5" customHeight="1">
      <c r="A4" s="390" t="s">
        <v>183</v>
      </c>
      <c r="B4" s="390"/>
      <c r="C4" s="390"/>
      <c r="D4" s="139"/>
      <c r="E4" s="390"/>
      <c r="F4" s="390"/>
    </row>
    <row r="5" spans="1:26" ht="36" customHeight="1">
      <c r="A5" s="396" t="s">
        <v>184</v>
      </c>
      <c r="B5" s="396" t="s">
        <v>185</v>
      </c>
      <c r="C5" s="396" t="s">
        <v>186</v>
      </c>
      <c r="D5" s="396" t="s">
        <v>187</v>
      </c>
      <c r="E5" s="396" t="s">
        <v>188</v>
      </c>
      <c r="F5" s="396" t="s">
        <v>189</v>
      </c>
      <c r="G5" s="396" t="s">
        <v>190</v>
      </c>
      <c r="H5" s="396" t="s">
        <v>191</v>
      </c>
      <c r="I5" s="396" t="s">
        <v>192</v>
      </c>
      <c r="J5" s="396" t="s">
        <v>193</v>
      </c>
      <c r="K5" s="396" t="s">
        <v>194</v>
      </c>
    </row>
    <row r="6" spans="1:26" ht="16.5" customHeight="1">
      <c r="A6" s="442">
        <v>45418</v>
      </c>
      <c r="B6" s="442">
        <v>45419</v>
      </c>
      <c r="C6" s="441" t="s">
        <v>337</v>
      </c>
      <c r="D6" s="441" t="s">
        <v>334</v>
      </c>
      <c r="E6" s="437">
        <v>5000000000</v>
      </c>
      <c r="F6" s="437">
        <v>7556000000</v>
      </c>
      <c r="G6" s="437">
        <v>5000000000</v>
      </c>
      <c r="H6" s="492">
        <v>91.21</v>
      </c>
      <c r="I6" s="438">
        <v>9.5620999999999998E-2</v>
      </c>
      <c r="J6" s="438">
        <v>9.6394999999999995E-2</v>
      </c>
      <c r="K6" s="442">
        <v>45782</v>
      </c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</row>
    <row r="7" spans="1:26" ht="16.5" customHeight="1">
      <c r="A7" s="442">
        <v>45419</v>
      </c>
      <c r="B7" s="442">
        <v>45419</v>
      </c>
      <c r="C7" s="441" t="s">
        <v>337</v>
      </c>
      <c r="D7" s="441" t="s">
        <v>335</v>
      </c>
      <c r="E7" s="437"/>
      <c r="F7" s="437"/>
      <c r="G7" s="437">
        <v>35064000</v>
      </c>
      <c r="H7" s="492">
        <v>91.21</v>
      </c>
      <c r="I7" s="438">
        <v>9.5620999999999998E-2</v>
      </c>
      <c r="J7" s="438"/>
      <c r="K7" s="442">
        <v>45782</v>
      </c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</row>
    <row r="8" spans="1:26" ht="16.5" customHeight="1">
      <c r="A8" s="442">
        <v>45426</v>
      </c>
      <c r="B8" s="442">
        <v>45427</v>
      </c>
      <c r="C8" s="441" t="s">
        <v>338</v>
      </c>
      <c r="D8" s="441" t="s">
        <v>334</v>
      </c>
      <c r="E8" s="437">
        <v>30000000000</v>
      </c>
      <c r="F8" s="437">
        <v>44345500000</v>
      </c>
      <c r="G8" s="437">
        <v>30000000000</v>
      </c>
      <c r="H8" s="492">
        <v>95.188127980666707</v>
      </c>
      <c r="I8" s="438">
        <v>9.9490999999999996E-2</v>
      </c>
      <c r="J8" s="438">
        <v>9.9876999999999994E-2</v>
      </c>
      <c r="K8" s="442">
        <v>47237</v>
      </c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</row>
    <row r="9" spans="1:26" ht="16.5" customHeight="1">
      <c r="A9" s="442">
        <v>45427</v>
      </c>
      <c r="B9" s="442">
        <v>45427</v>
      </c>
      <c r="C9" s="441" t="s">
        <v>338</v>
      </c>
      <c r="D9" s="441" t="s">
        <v>335</v>
      </c>
      <c r="E9" s="437"/>
      <c r="F9" s="437"/>
      <c r="G9" s="437">
        <v>105580000</v>
      </c>
      <c r="H9" s="492">
        <v>95.188127980666707</v>
      </c>
      <c r="I9" s="438">
        <v>9.9490999999999996E-2</v>
      </c>
      <c r="J9" s="438"/>
      <c r="K9" s="442">
        <v>47237</v>
      </c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</row>
    <row r="10" spans="1:26" ht="16.5" customHeight="1">
      <c r="A10" s="442">
        <v>45432</v>
      </c>
      <c r="B10" s="442">
        <v>45433</v>
      </c>
      <c r="C10" s="441" t="s">
        <v>339</v>
      </c>
      <c r="D10" s="441" t="s">
        <v>334</v>
      </c>
      <c r="E10" s="437">
        <v>5000000000</v>
      </c>
      <c r="F10" s="437">
        <v>8761370000</v>
      </c>
      <c r="G10" s="437">
        <v>5000000000</v>
      </c>
      <c r="H10" s="492">
        <v>93.14</v>
      </c>
      <c r="I10" s="438">
        <v>9.2678999999999997E-2</v>
      </c>
      <c r="J10" s="438">
        <v>9.4001000000000001E-2</v>
      </c>
      <c r="K10" s="442">
        <v>45719</v>
      </c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</row>
    <row r="11" spans="1:26" ht="16.5" customHeight="1">
      <c r="A11" s="442">
        <v>45433</v>
      </c>
      <c r="B11" s="442">
        <v>45433</v>
      </c>
      <c r="C11" s="441" t="s">
        <v>339</v>
      </c>
      <c r="D11" s="441" t="s">
        <v>335</v>
      </c>
      <c r="E11" s="437"/>
      <c r="F11" s="437"/>
      <c r="G11" s="437">
        <v>53605000</v>
      </c>
      <c r="H11" s="492">
        <v>93.14</v>
      </c>
      <c r="I11" s="438">
        <v>9.2678999999999997E-2</v>
      </c>
      <c r="J11" s="438"/>
      <c r="K11" s="442">
        <v>45719</v>
      </c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26" ht="16.5" customHeight="1">
      <c r="A12" s="442">
        <v>45439</v>
      </c>
      <c r="B12" s="442">
        <v>45441</v>
      </c>
      <c r="C12" s="441" t="s">
        <v>340</v>
      </c>
      <c r="D12" s="441" t="s">
        <v>334</v>
      </c>
      <c r="E12" s="437">
        <v>3000000000</v>
      </c>
      <c r="F12" s="437">
        <v>6717500000</v>
      </c>
      <c r="G12" s="437">
        <v>3000000000</v>
      </c>
      <c r="H12" s="492">
        <v>95.455121583333337</v>
      </c>
      <c r="I12" s="438">
        <v>9.1661000000000006E-2</v>
      </c>
      <c r="J12" s="438">
        <v>9.1899999999999996E-2</v>
      </c>
      <c r="K12" s="442">
        <v>45628</v>
      </c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</row>
    <row r="13" spans="1:26" ht="16.5" customHeight="1">
      <c r="A13" s="442">
        <v>45441</v>
      </c>
      <c r="B13" s="442">
        <v>45441</v>
      </c>
      <c r="C13" s="441" t="s">
        <v>340</v>
      </c>
      <c r="D13" s="441" t="s">
        <v>335</v>
      </c>
      <c r="E13" s="437"/>
      <c r="F13" s="437"/>
      <c r="G13" s="437">
        <v>13940000</v>
      </c>
      <c r="H13" s="492">
        <v>95.455107604017215</v>
      </c>
      <c r="I13" s="438">
        <v>9.1661000000000006E-2</v>
      </c>
      <c r="J13" s="438"/>
      <c r="K13" s="442">
        <v>45628</v>
      </c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</row>
    <row r="14" spans="1:26" s="231" customFormat="1" ht="16.5" customHeight="1">
      <c r="A14" s="442"/>
      <c r="B14" s="442"/>
      <c r="C14" s="441"/>
      <c r="D14" s="441"/>
      <c r="E14" s="437"/>
      <c r="F14" s="437"/>
      <c r="G14" s="437"/>
      <c r="H14" s="447"/>
      <c r="I14" s="438"/>
      <c r="J14" s="438"/>
      <c r="K14" s="442"/>
      <c r="L14" s="230"/>
      <c r="N14" s="389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6.5" customHeight="1">
      <c r="A15" s="434" t="s">
        <v>217</v>
      </c>
      <c r="B15" s="436"/>
      <c r="C15" s="436"/>
      <c r="D15" s="436"/>
      <c r="E15" s="435">
        <v>43000000000</v>
      </c>
      <c r="F15" s="435">
        <v>67380370000</v>
      </c>
      <c r="G15" s="435">
        <v>43208189000</v>
      </c>
      <c r="H15" s="436"/>
      <c r="I15" s="440">
        <v>9.7697126964960287E-2</v>
      </c>
      <c r="J15" s="436"/>
      <c r="K15" s="436"/>
    </row>
    <row r="16" spans="1:26" ht="16.5" customHeight="1">
      <c r="A16" s="518"/>
      <c r="B16" s="518"/>
      <c r="C16" s="519"/>
      <c r="D16" s="519"/>
      <c r="E16" s="519"/>
      <c r="F16" s="520"/>
      <c r="G16" s="521"/>
      <c r="I16" s="391"/>
    </row>
    <row r="17" spans="1:15" ht="16.5" customHeight="1">
      <c r="A17" s="536"/>
      <c r="B17" s="518"/>
      <c r="C17" s="519"/>
      <c r="D17" s="519"/>
      <c r="E17" s="519"/>
      <c r="F17" s="519"/>
      <c r="G17" s="519"/>
      <c r="I17" s="391"/>
    </row>
    <row r="18" spans="1:15" s="394" customFormat="1">
      <c r="A18" s="389"/>
      <c r="B18" s="389"/>
      <c r="C18" s="389"/>
      <c r="D18" s="389"/>
      <c r="E18" s="389"/>
      <c r="F18" s="389"/>
      <c r="G18" s="522"/>
      <c r="H18" s="389"/>
      <c r="I18" s="389"/>
      <c r="J18" s="389"/>
      <c r="K18" s="389"/>
      <c r="N18" s="389"/>
    </row>
    <row r="19" spans="1:15" s="394" customFormat="1">
      <c r="A19" s="390" t="s">
        <v>312</v>
      </c>
      <c r="D19" s="523"/>
    </row>
    <row r="20" spans="1:15" ht="54">
      <c r="A20" s="396" t="s">
        <v>204</v>
      </c>
      <c r="B20" s="396" t="s">
        <v>185</v>
      </c>
      <c r="C20" s="396" t="s">
        <v>186</v>
      </c>
      <c r="D20" s="396" t="s">
        <v>205</v>
      </c>
      <c r="E20" s="396" t="s">
        <v>206</v>
      </c>
      <c r="F20" s="396" t="s">
        <v>16</v>
      </c>
      <c r="G20" s="396" t="s">
        <v>207</v>
      </c>
      <c r="H20" s="396" t="s">
        <v>208</v>
      </c>
      <c r="I20" s="396" t="s">
        <v>209</v>
      </c>
      <c r="J20" s="396" t="s">
        <v>194</v>
      </c>
      <c r="K20" s="394"/>
      <c r="L20" s="204"/>
    </row>
    <row r="21" spans="1:15">
      <c r="A21" s="442"/>
      <c r="B21" s="442"/>
      <c r="C21" s="441"/>
      <c r="D21" s="437"/>
      <c r="E21" s="437"/>
      <c r="F21" s="437"/>
      <c r="G21" s="492"/>
      <c r="H21" s="438"/>
      <c r="I21" s="438"/>
      <c r="J21" s="442"/>
    </row>
    <row r="22" spans="1:15">
      <c r="A22" s="442"/>
      <c r="B22" s="442"/>
      <c r="C22" s="441"/>
      <c r="D22" s="437"/>
      <c r="E22" s="437"/>
      <c r="F22" s="437"/>
      <c r="G22" s="492"/>
      <c r="H22" s="438"/>
      <c r="I22" s="438"/>
      <c r="J22" s="442"/>
    </row>
    <row r="23" spans="1:15" ht="16.5" customHeight="1">
      <c r="A23" s="434" t="s">
        <v>217</v>
      </c>
      <c r="B23" s="436"/>
      <c r="C23" s="436"/>
      <c r="D23" s="435">
        <f>SUM(D21:D22)</f>
        <v>0</v>
      </c>
      <c r="E23" s="435">
        <f>SUM(E21:E22)</f>
        <v>0</v>
      </c>
      <c r="F23" s="435">
        <f>SUM(F21:F22)</f>
        <v>0</v>
      </c>
      <c r="G23" s="436"/>
      <c r="H23" s="440"/>
      <c r="I23" s="436"/>
      <c r="J23" s="436"/>
      <c r="K23" s="231"/>
    </row>
    <row r="24" spans="1:15" ht="16.5" customHeight="1"/>
    <row r="25" spans="1:15" ht="16.5" customHeight="1">
      <c r="F25" s="521"/>
      <c r="H25" s="391"/>
      <c r="I25" s="520"/>
    </row>
    <row r="26" spans="1:15">
      <c r="J26" s="141"/>
      <c r="K26" s="141"/>
    </row>
    <row r="27" spans="1:15" s="394" customFormat="1">
      <c r="A27" s="390" t="s">
        <v>195</v>
      </c>
      <c r="B27" s="389"/>
      <c r="C27" s="389"/>
      <c r="D27" s="389"/>
      <c r="E27" s="389"/>
      <c r="F27" s="389"/>
      <c r="G27" s="389"/>
      <c r="H27" s="389"/>
      <c r="I27" s="389"/>
      <c r="J27" s="141"/>
      <c r="K27" s="141"/>
      <c r="L27" s="389"/>
      <c r="M27" s="389"/>
      <c r="N27" s="389"/>
      <c r="O27" s="389"/>
    </row>
    <row r="28" spans="1:15" s="394" customFormat="1" ht="37.5" customHeight="1">
      <c r="A28" s="396" t="s">
        <v>186</v>
      </c>
      <c r="B28" s="396" t="s">
        <v>196</v>
      </c>
      <c r="C28" s="396" t="s">
        <v>197</v>
      </c>
      <c r="D28" s="396" t="s">
        <v>198</v>
      </c>
      <c r="E28" s="389"/>
      <c r="H28" s="342"/>
      <c r="I28" s="389"/>
      <c r="J28" s="141"/>
      <c r="K28" s="141"/>
      <c r="L28" s="389"/>
      <c r="M28" s="389"/>
    </row>
    <row r="29" spans="1:15" s="394" customFormat="1" ht="16.5" customHeight="1">
      <c r="A29" s="411" t="s">
        <v>314</v>
      </c>
      <c r="B29" s="411">
        <v>0.09</v>
      </c>
      <c r="C29" s="524">
        <v>152.04084900000001</v>
      </c>
      <c r="D29" s="525">
        <v>46141</v>
      </c>
      <c r="E29" s="399"/>
      <c r="F29" s="526"/>
      <c r="I29" s="389"/>
      <c r="J29" s="389"/>
      <c r="K29" s="389"/>
      <c r="L29" s="389"/>
      <c r="M29" s="389"/>
    </row>
    <row r="30" spans="1:15" s="394" customFormat="1" ht="16.5" customHeight="1">
      <c r="A30" s="411" t="s">
        <v>313</v>
      </c>
      <c r="B30" s="411">
        <v>9.2499999999999999E-2</v>
      </c>
      <c r="C30" s="524">
        <v>159.559256</v>
      </c>
      <c r="D30" s="525">
        <v>46872</v>
      </c>
      <c r="E30" s="399"/>
      <c r="F30" s="526"/>
      <c r="I30" s="389"/>
      <c r="J30" s="389"/>
      <c r="K30" s="389"/>
      <c r="L30" s="389"/>
      <c r="M30" s="389"/>
    </row>
    <row r="31" spans="1:15" s="394" customFormat="1" ht="16.5" customHeight="1">
      <c r="A31" s="411" t="s">
        <v>346</v>
      </c>
      <c r="B31" s="411">
        <v>0.09</v>
      </c>
      <c r="C31" s="524">
        <v>147.73845900000001</v>
      </c>
      <c r="D31" s="525">
        <v>47420</v>
      </c>
      <c r="E31" s="399"/>
      <c r="F31" s="526"/>
      <c r="I31" s="389"/>
      <c r="J31" s="389"/>
      <c r="K31" s="389"/>
      <c r="L31" s="389"/>
      <c r="M31" s="389"/>
    </row>
    <row r="32" spans="1:15" s="394" customFormat="1" ht="16.5" customHeight="1">
      <c r="A32" s="411" t="s">
        <v>315</v>
      </c>
      <c r="B32" s="411">
        <v>9.6000000000000002E-2</v>
      </c>
      <c r="C32" s="524">
        <v>384.04734999999999</v>
      </c>
      <c r="D32" s="525">
        <v>48881</v>
      </c>
      <c r="E32" s="399"/>
      <c r="F32" s="526"/>
      <c r="I32" s="389"/>
      <c r="J32" s="389"/>
      <c r="K32" s="389"/>
      <c r="L32" s="389"/>
      <c r="M32" s="389"/>
    </row>
    <row r="33" spans="1:3511" s="394" customFormat="1" ht="16.5" customHeight="1">
      <c r="A33" s="411" t="s">
        <v>296</v>
      </c>
      <c r="B33" s="411">
        <v>0.13</v>
      </c>
      <c r="C33" s="524">
        <v>71</v>
      </c>
      <c r="D33" s="525">
        <v>49977</v>
      </c>
      <c r="E33" s="399"/>
      <c r="F33" s="526"/>
      <c r="I33" s="389"/>
      <c r="J33" s="389"/>
      <c r="K33" s="389"/>
      <c r="L33" s="389"/>
      <c r="M33" s="389"/>
    </row>
    <row r="34" spans="1:3511" ht="16.5" customHeight="1">
      <c r="A34" s="411" t="s">
        <v>297</v>
      </c>
      <c r="B34" s="411">
        <v>9.7500000000000003E-2</v>
      </c>
      <c r="C34" s="524">
        <v>136.52976200000001</v>
      </c>
      <c r="D34" s="525">
        <v>55090</v>
      </c>
      <c r="E34" s="399"/>
      <c r="F34" s="526"/>
      <c r="G34" s="394"/>
      <c r="H34" s="394"/>
    </row>
    <row r="35" spans="1:3511" ht="16.5" customHeight="1">
      <c r="C35" s="527"/>
      <c r="E35" s="391"/>
      <c r="F35" s="394"/>
      <c r="G35" s="394"/>
      <c r="J35" s="141"/>
      <c r="K35" s="141"/>
    </row>
    <row r="36" spans="1:3511" ht="16.5" customHeight="1">
      <c r="C36" s="400"/>
      <c r="E36" s="391"/>
      <c r="F36" s="392"/>
      <c r="J36" s="141"/>
      <c r="K36" s="141"/>
    </row>
    <row r="37" spans="1:3511">
      <c r="J37" s="141"/>
      <c r="K37" s="141"/>
    </row>
    <row r="38" spans="1:3511" ht="36" customHeight="1">
      <c r="A38" s="390" t="s">
        <v>199</v>
      </c>
    </row>
    <row r="39" spans="1:3511" ht="27">
      <c r="A39" s="396" t="s">
        <v>186</v>
      </c>
      <c r="B39" s="396" t="s">
        <v>196</v>
      </c>
      <c r="C39" s="396" t="s">
        <v>200</v>
      </c>
      <c r="D39" s="396" t="s">
        <v>201</v>
      </c>
      <c r="E39" s="396" t="s">
        <v>202</v>
      </c>
      <c r="F39" s="396" t="s">
        <v>198</v>
      </c>
    </row>
    <row r="40" spans="1:3511" s="398" customFormat="1" ht="16.5" customHeight="1">
      <c r="A40" s="397" t="s">
        <v>210</v>
      </c>
      <c r="B40" s="393"/>
      <c r="C40" s="393"/>
      <c r="D40" s="393"/>
      <c r="E40" s="395"/>
      <c r="F40" s="528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389"/>
      <c r="FZ40" s="389"/>
      <c r="GA40" s="389"/>
      <c r="GB40" s="389"/>
      <c r="GC40" s="389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89"/>
      <c r="GT40" s="389"/>
      <c r="GU40" s="389"/>
      <c r="GV40" s="389"/>
      <c r="GW40" s="389"/>
      <c r="GX40" s="389"/>
      <c r="GY40" s="389"/>
      <c r="GZ40" s="389"/>
      <c r="HA40" s="389"/>
      <c r="HB40" s="389"/>
      <c r="HC40" s="389"/>
      <c r="HD40" s="389"/>
      <c r="HE40" s="389"/>
      <c r="HF40" s="389"/>
      <c r="HG40" s="389"/>
      <c r="HH40" s="389"/>
      <c r="HI40" s="389"/>
      <c r="HJ40" s="389"/>
      <c r="HK40" s="389"/>
      <c r="HL40" s="389"/>
      <c r="HM40" s="389"/>
      <c r="HN40" s="389"/>
      <c r="HO40" s="389"/>
      <c r="HP40" s="389"/>
      <c r="HQ40" s="389"/>
      <c r="HR40" s="389"/>
      <c r="HS40" s="389"/>
      <c r="HT40" s="389"/>
      <c r="HU40" s="389"/>
      <c r="HV40" s="389"/>
      <c r="HW40" s="389"/>
      <c r="HX40" s="389"/>
      <c r="HY40" s="389"/>
      <c r="HZ40" s="389"/>
      <c r="IA40" s="389"/>
      <c r="IB40" s="389"/>
      <c r="IC40" s="389"/>
      <c r="ID40" s="389"/>
      <c r="IE40" s="389"/>
      <c r="IF40" s="389"/>
      <c r="IG40" s="389"/>
      <c r="IH40" s="389"/>
      <c r="II40" s="389"/>
      <c r="IJ40" s="389"/>
      <c r="IK40" s="389"/>
      <c r="IL40" s="389"/>
      <c r="IM40" s="389"/>
      <c r="IN40" s="389"/>
      <c r="IO40" s="389"/>
      <c r="IP40" s="389"/>
      <c r="IQ40" s="389"/>
      <c r="IR40" s="389"/>
      <c r="IS40" s="389"/>
      <c r="IT40" s="389"/>
      <c r="IU40" s="389"/>
      <c r="IV40" s="389"/>
      <c r="IW40" s="389"/>
      <c r="IX40" s="389"/>
      <c r="IY40" s="389"/>
      <c r="IZ40" s="389"/>
      <c r="JA40" s="389"/>
      <c r="JB40" s="389"/>
      <c r="JC40" s="389"/>
      <c r="JD40" s="389"/>
      <c r="JE40" s="389"/>
      <c r="JF40" s="389"/>
      <c r="JG40" s="389"/>
      <c r="JH40" s="389"/>
      <c r="JI40" s="389"/>
      <c r="JJ40" s="389"/>
      <c r="JK40" s="389"/>
      <c r="JL40" s="389"/>
      <c r="JM40" s="389"/>
      <c r="JN40" s="389"/>
      <c r="JO40" s="389"/>
      <c r="JP40" s="389"/>
      <c r="JQ40" s="389"/>
      <c r="JR40" s="389"/>
      <c r="JS40" s="389"/>
      <c r="JT40" s="389"/>
      <c r="JU40" s="389"/>
      <c r="JV40" s="389"/>
      <c r="JW40" s="389"/>
      <c r="JX40" s="389"/>
      <c r="JY40" s="389"/>
      <c r="JZ40" s="389"/>
      <c r="KA40" s="389"/>
      <c r="KB40" s="389"/>
      <c r="KC40" s="389"/>
      <c r="KD40" s="389"/>
      <c r="KE40" s="389"/>
      <c r="KF40" s="389"/>
      <c r="KG40" s="389"/>
      <c r="KH40" s="389"/>
      <c r="KI40" s="389"/>
      <c r="KJ40" s="389"/>
      <c r="KK40" s="389"/>
      <c r="KL40" s="389"/>
      <c r="KM40" s="389"/>
      <c r="KN40" s="389"/>
      <c r="KO40" s="389"/>
      <c r="KP40" s="389"/>
      <c r="KQ40" s="389"/>
      <c r="KR40" s="389"/>
      <c r="KS40" s="389"/>
      <c r="KT40" s="389"/>
      <c r="KU40" s="389"/>
      <c r="KV40" s="389"/>
      <c r="KW40" s="389"/>
      <c r="KX40" s="389"/>
      <c r="KY40" s="389"/>
      <c r="KZ40" s="389"/>
      <c r="LA40" s="389"/>
      <c r="LB40" s="389"/>
      <c r="LC40" s="389"/>
      <c r="LD40" s="389"/>
      <c r="LE40" s="389"/>
      <c r="LF40" s="389"/>
      <c r="LG40" s="389"/>
      <c r="LH40" s="389"/>
      <c r="LI40" s="389"/>
      <c r="LJ40" s="389"/>
      <c r="LK40" s="389"/>
      <c r="LL40" s="389"/>
      <c r="LM40" s="389"/>
      <c r="LN40" s="389"/>
      <c r="LO40" s="389"/>
      <c r="LP40" s="389"/>
      <c r="LQ40" s="389"/>
      <c r="LR40" s="389"/>
      <c r="LS40" s="389"/>
      <c r="LT40" s="389"/>
      <c r="LU40" s="389"/>
      <c r="LV40" s="389"/>
      <c r="LW40" s="389"/>
      <c r="LX40" s="389"/>
      <c r="LY40" s="389"/>
      <c r="LZ40" s="389"/>
      <c r="MA40" s="389"/>
      <c r="MB40" s="389"/>
      <c r="MC40" s="389"/>
      <c r="MD40" s="389"/>
      <c r="ME40" s="389"/>
      <c r="MF40" s="389"/>
      <c r="MG40" s="389"/>
      <c r="MH40" s="389"/>
      <c r="MI40" s="389"/>
      <c r="MJ40" s="389"/>
      <c r="MK40" s="389"/>
      <c r="ML40" s="389"/>
      <c r="MM40" s="389"/>
      <c r="MN40" s="389"/>
      <c r="MO40" s="389"/>
      <c r="MP40" s="389"/>
      <c r="MQ40" s="389"/>
      <c r="MR40" s="389"/>
      <c r="MS40" s="389"/>
      <c r="MT40" s="389"/>
      <c r="MU40" s="389"/>
      <c r="MV40" s="389"/>
      <c r="MW40" s="389"/>
      <c r="MX40" s="389"/>
      <c r="MY40" s="389"/>
      <c r="MZ40" s="389"/>
      <c r="NA40" s="389"/>
      <c r="NB40" s="389"/>
      <c r="NC40" s="389"/>
      <c r="ND40" s="389"/>
      <c r="NE40" s="389"/>
      <c r="NF40" s="389"/>
      <c r="NG40" s="389"/>
      <c r="NH40" s="389"/>
      <c r="NI40" s="389"/>
      <c r="NJ40" s="389"/>
      <c r="NK40" s="389"/>
      <c r="NL40" s="389"/>
      <c r="NM40" s="389"/>
      <c r="NN40" s="389"/>
      <c r="NO40" s="389"/>
      <c r="NP40" s="389"/>
      <c r="NQ40" s="389"/>
      <c r="NR40" s="389"/>
      <c r="NS40" s="389"/>
      <c r="NT40" s="389"/>
      <c r="NU40" s="389"/>
      <c r="NV40" s="389"/>
      <c r="NW40" s="389"/>
      <c r="NX40" s="389"/>
      <c r="NY40" s="389"/>
      <c r="NZ40" s="389"/>
      <c r="OA40" s="389"/>
      <c r="OB40" s="389"/>
      <c r="OC40" s="389"/>
      <c r="OD40" s="389"/>
      <c r="OE40" s="389"/>
      <c r="OF40" s="389"/>
      <c r="OG40" s="389"/>
      <c r="OH40" s="389"/>
      <c r="OI40" s="389"/>
      <c r="OJ40" s="389"/>
      <c r="OK40" s="389"/>
      <c r="OL40" s="389"/>
      <c r="OM40" s="389"/>
      <c r="ON40" s="389"/>
      <c r="OO40" s="389"/>
      <c r="OP40" s="389"/>
      <c r="OQ40" s="389"/>
      <c r="OR40" s="389"/>
      <c r="OS40" s="389"/>
      <c r="OT40" s="389"/>
      <c r="OU40" s="389"/>
      <c r="OV40" s="389"/>
      <c r="OW40" s="389"/>
      <c r="OX40" s="389"/>
      <c r="OY40" s="389"/>
      <c r="OZ40" s="389"/>
      <c r="PA40" s="389"/>
      <c r="PB40" s="389"/>
      <c r="PC40" s="389"/>
      <c r="PD40" s="389"/>
      <c r="PE40" s="389"/>
      <c r="PF40" s="389"/>
      <c r="PG40" s="389"/>
      <c r="PH40" s="389"/>
      <c r="PI40" s="389"/>
      <c r="PJ40" s="389"/>
      <c r="PK40" s="389"/>
      <c r="PL40" s="389"/>
      <c r="PM40" s="389"/>
      <c r="PN40" s="389"/>
      <c r="PO40" s="389"/>
      <c r="PP40" s="389"/>
      <c r="PQ40" s="389"/>
      <c r="PR40" s="389"/>
      <c r="PS40" s="389"/>
      <c r="PT40" s="389"/>
      <c r="PU40" s="389"/>
      <c r="PV40" s="389"/>
      <c r="PW40" s="389"/>
      <c r="PX40" s="389"/>
      <c r="PY40" s="389"/>
      <c r="PZ40" s="389"/>
      <c r="QA40" s="389"/>
      <c r="QB40" s="389"/>
      <c r="QC40" s="389"/>
      <c r="QD40" s="389"/>
      <c r="QE40" s="389"/>
      <c r="QF40" s="389"/>
      <c r="QG40" s="389"/>
      <c r="QH40" s="389"/>
      <c r="QI40" s="389"/>
      <c r="QJ40" s="389"/>
      <c r="QK40" s="389"/>
      <c r="QL40" s="389"/>
      <c r="QM40" s="389"/>
      <c r="QN40" s="389"/>
      <c r="QO40" s="389"/>
      <c r="QP40" s="389"/>
      <c r="QQ40" s="389"/>
      <c r="QR40" s="389"/>
      <c r="QS40" s="389"/>
      <c r="QT40" s="389"/>
      <c r="QU40" s="389"/>
      <c r="QV40" s="389"/>
      <c r="QW40" s="389"/>
      <c r="QX40" s="389"/>
      <c r="QY40" s="389"/>
      <c r="QZ40" s="389"/>
      <c r="RA40" s="389"/>
      <c r="RB40" s="389"/>
      <c r="RC40" s="389"/>
      <c r="RD40" s="389"/>
      <c r="RE40" s="389"/>
      <c r="RF40" s="389"/>
      <c r="RG40" s="389"/>
      <c r="RH40" s="389"/>
      <c r="RI40" s="389"/>
      <c r="RJ40" s="389"/>
      <c r="RK40" s="389"/>
      <c r="RL40" s="389"/>
      <c r="RM40" s="389"/>
      <c r="RN40" s="389"/>
      <c r="RO40" s="389"/>
      <c r="RP40" s="389"/>
      <c r="RQ40" s="389"/>
      <c r="RR40" s="389"/>
      <c r="RS40" s="389"/>
      <c r="RT40" s="389"/>
      <c r="RU40" s="389"/>
      <c r="RV40" s="389"/>
      <c r="RW40" s="389"/>
      <c r="RX40" s="389"/>
      <c r="RY40" s="389"/>
      <c r="RZ40" s="389"/>
      <c r="SA40" s="389"/>
      <c r="SB40" s="389"/>
      <c r="SC40" s="389"/>
      <c r="SD40" s="389"/>
      <c r="SE40" s="389"/>
      <c r="SF40" s="389"/>
      <c r="SG40" s="389"/>
      <c r="SH40" s="389"/>
      <c r="SI40" s="389"/>
      <c r="SJ40" s="389"/>
      <c r="SK40" s="389"/>
      <c r="SL40" s="389"/>
      <c r="SM40" s="389"/>
      <c r="SN40" s="389"/>
      <c r="SO40" s="389"/>
      <c r="SP40" s="389"/>
      <c r="SQ40" s="389"/>
      <c r="SR40" s="389"/>
      <c r="SS40" s="389"/>
      <c r="ST40" s="389"/>
      <c r="SU40" s="389"/>
      <c r="SV40" s="389"/>
      <c r="SW40" s="389"/>
      <c r="SX40" s="389"/>
      <c r="SY40" s="389"/>
      <c r="SZ40" s="389"/>
      <c r="TA40" s="389"/>
      <c r="TB40" s="389"/>
      <c r="TC40" s="389"/>
      <c r="TD40" s="389"/>
      <c r="TE40" s="389"/>
      <c r="TF40" s="389"/>
      <c r="TG40" s="389"/>
      <c r="TH40" s="389"/>
      <c r="TI40" s="389"/>
      <c r="TJ40" s="389"/>
      <c r="TK40" s="389"/>
      <c r="TL40" s="389"/>
      <c r="TM40" s="389"/>
      <c r="TN40" s="389"/>
      <c r="TO40" s="389"/>
      <c r="TP40" s="389"/>
      <c r="TQ40" s="389"/>
      <c r="TR40" s="389"/>
      <c r="TS40" s="389"/>
      <c r="TT40" s="389"/>
      <c r="TU40" s="389"/>
      <c r="TV40" s="389"/>
      <c r="TW40" s="389"/>
      <c r="TX40" s="389"/>
      <c r="TY40" s="389"/>
      <c r="TZ40" s="389"/>
      <c r="UA40" s="389"/>
      <c r="UB40" s="389"/>
      <c r="UC40" s="389"/>
      <c r="UD40" s="389"/>
      <c r="UE40" s="389"/>
      <c r="UF40" s="389"/>
      <c r="UG40" s="389"/>
      <c r="UH40" s="389"/>
      <c r="UI40" s="389"/>
      <c r="UJ40" s="389"/>
      <c r="UK40" s="389"/>
      <c r="UL40" s="389"/>
      <c r="UM40" s="389"/>
      <c r="UN40" s="389"/>
      <c r="UO40" s="389"/>
      <c r="UP40" s="389"/>
      <c r="UQ40" s="389"/>
      <c r="UR40" s="389"/>
      <c r="US40" s="389"/>
      <c r="UT40" s="389"/>
      <c r="UU40" s="389"/>
      <c r="UV40" s="389"/>
      <c r="UW40" s="389"/>
      <c r="UX40" s="389"/>
      <c r="UY40" s="389"/>
      <c r="UZ40" s="389"/>
      <c r="VA40" s="389"/>
      <c r="VB40" s="389"/>
      <c r="VC40" s="389"/>
      <c r="VD40" s="389"/>
      <c r="VE40" s="389"/>
      <c r="VF40" s="389"/>
      <c r="VG40" s="389"/>
      <c r="VH40" s="389"/>
      <c r="VI40" s="389"/>
      <c r="VJ40" s="389"/>
      <c r="VK40" s="389"/>
      <c r="VL40" s="389"/>
      <c r="VM40" s="389"/>
      <c r="VN40" s="389"/>
      <c r="VO40" s="389"/>
      <c r="VP40" s="389"/>
      <c r="VQ40" s="389"/>
      <c r="VR40" s="389"/>
      <c r="VS40" s="389"/>
      <c r="VT40" s="389"/>
      <c r="VU40" s="389"/>
      <c r="VV40" s="389"/>
      <c r="VW40" s="389"/>
      <c r="VX40" s="389"/>
      <c r="VY40" s="389"/>
      <c r="VZ40" s="389"/>
      <c r="WA40" s="389"/>
      <c r="WB40" s="389"/>
      <c r="WC40" s="389"/>
      <c r="WD40" s="389"/>
      <c r="WE40" s="389"/>
      <c r="WF40" s="389"/>
      <c r="WG40" s="389"/>
      <c r="WH40" s="389"/>
      <c r="WI40" s="389"/>
      <c r="WJ40" s="389"/>
      <c r="WK40" s="389"/>
      <c r="WL40" s="389"/>
      <c r="WM40" s="389"/>
      <c r="WN40" s="389"/>
      <c r="WO40" s="389"/>
      <c r="WP40" s="389"/>
      <c r="WQ40" s="389"/>
      <c r="WR40" s="389"/>
      <c r="WS40" s="389"/>
      <c r="WT40" s="389"/>
      <c r="WU40" s="389"/>
      <c r="WV40" s="389"/>
      <c r="WW40" s="389"/>
      <c r="WX40" s="389"/>
      <c r="WY40" s="389"/>
      <c r="WZ40" s="389"/>
      <c r="XA40" s="389"/>
      <c r="XB40" s="389"/>
      <c r="XC40" s="389"/>
      <c r="XD40" s="389"/>
      <c r="XE40" s="389"/>
      <c r="XF40" s="389"/>
      <c r="XG40" s="389"/>
      <c r="XH40" s="389"/>
      <c r="XI40" s="389"/>
      <c r="XJ40" s="389"/>
      <c r="XK40" s="389"/>
      <c r="XL40" s="389"/>
      <c r="XM40" s="389"/>
      <c r="XN40" s="389"/>
      <c r="XO40" s="389"/>
      <c r="XP40" s="389"/>
      <c r="XQ40" s="389"/>
      <c r="XR40" s="389"/>
      <c r="XS40" s="389"/>
      <c r="XT40" s="389"/>
      <c r="XU40" s="389"/>
      <c r="XV40" s="389"/>
      <c r="XW40" s="389"/>
      <c r="XX40" s="389"/>
      <c r="XY40" s="389"/>
      <c r="XZ40" s="389"/>
      <c r="YA40" s="389"/>
      <c r="YB40" s="389"/>
      <c r="YC40" s="389"/>
      <c r="YD40" s="389"/>
      <c r="YE40" s="389"/>
      <c r="YF40" s="389"/>
      <c r="YG40" s="389"/>
      <c r="YH40" s="389"/>
      <c r="YI40" s="389"/>
      <c r="YJ40" s="389"/>
      <c r="YK40" s="389"/>
      <c r="YL40" s="389"/>
      <c r="YM40" s="389"/>
      <c r="YN40" s="389"/>
      <c r="YO40" s="389"/>
      <c r="YP40" s="389"/>
      <c r="YQ40" s="389"/>
      <c r="YR40" s="389"/>
      <c r="YS40" s="389"/>
      <c r="YT40" s="389"/>
      <c r="YU40" s="389"/>
      <c r="YV40" s="389"/>
      <c r="YW40" s="389"/>
      <c r="YX40" s="389"/>
      <c r="YY40" s="389"/>
      <c r="YZ40" s="389"/>
      <c r="ZA40" s="389"/>
      <c r="ZB40" s="389"/>
      <c r="ZC40" s="389"/>
      <c r="ZD40" s="389"/>
      <c r="ZE40" s="389"/>
      <c r="ZF40" s="389"/>
      <c r="ZG40" s="389"/>
      <c r="ZH40" s="389"/>
      <c r="ZI40" s="389"/>
      <c r="ZJ40" s="389"/>
      <c r="ZK40" s="389"/>
      <c r="ZL40" s="389"/>
      <c r="ZM40" s="389"/>
      <c r="ZN40" s="389"/>
      <c r="ZO40" s="389"/>
      <c r="ZP40" s="389"/>
      <c r="ZQ40" s="389"/>
      <c r="ZR40" s="389"/>
      <c r="ZS40" s="389"/>
      <c r="ZT40" s="389"/>
      <c r="ZU40" s="389"/>
      <c r="ZV40" s="389"/>
      <c r="ZW40" s="389"/>
      <c r="ZX40" s="389"/>
      <c r="ZY40" s="389"/>
      <c r="ZZ40" s="389"/>
      <c r="AAA40" s="389"/>
      <c r="AAB40" s="389"/>
      <c r="AAC40" s="389"/>
      <c r="AAD40" s="389"/>
      <c r="AAE40" s="389"/>
      <c r="AAF40" s="389"/>
      <c r="AAG40" s="389"/>
      <c r="AAH40" s="389"/>
      <c r="AAI40" s="389"/>
      <c r="AAJ40" s="389"/>
      <c r="AAK40" s="389"/>
      <c r="AAL40" s="389"/>
      <c r="AAM40" s="389"/>
      <c r="AAN40" s="389"/>
      <c r="AAO40" s="389"/>
      <c r="AAP40" s="389"/>
      <c r="AAQ40" s="389"/>
      <c r="AAR40" s="389"/>
      <c r="AAS40" s="389"/>
      <c r="AAT40" s="389"/>
      <c r="AAU40" s="389"/>
      <c r="AAV40" s="389"/>
      <c r="AAW40" s="389"/>
      <c r="AAX40" s="389"/>
      <c r="AAY40" s="389"/>
      <c r="AAZ40" s="389"/>
      <c r="ABA40" s="389"/>
      <c r="ABB40" s="389"/>
      <c r="ABC40" s="389"/>
      <c r="ABD40" s="389"/>
      <c r="ABE40" s="389"/>
      <c r="ABF40" s="389"/>
      <c r="ABG40" s="389"/>
      <c r="ABH40" s="389"/>
      <c r="ABI40" s="389"/>
      <c r="ABJ40" s="389"/>
      <c r="ABK40" s="389"/>
      <c r="ABL40" s="389"/>
      <c r="ABM40" s="389"/>
      <c r="ABN40" s="389"/>
      <c r="ABO40" s="389"/>
      <c r="ABP40" s="389"/>
      <c r="ABQ40" s="389"/>
      <c r="ABR40" s="389"/>
      <c r="ABS40" s="389"/>
      <c r="ABT40" s="389"/>
      <c r="ABU40" s="389"/>
      <c r="ABV40" s="389"/>
      <c r="ABW40" s="389"/>
      <c r="ABX40" s="389"/>
      <c r="ABY40" s="389"/>
      <c r="ABZ40" s="389"/>
      <c r="ACA40" s="389"/>
      <c r="ACB40" s="389"/>
      <c r="ACC40" s="389"/>
      <c r="ACD40" s="389"/>
      <c r="ACE40" s="389"/>
      <c r="ACF40" s="389"/>
      <c r="ACG40" s="389"/>
      <c r="ACH40" s="389"/>
      <c r="ACI40" s="389"/>
      <c r="ACJ40" s="389"/>
      <c r="ACK40" s="389"/>
      <c r="ACL40" s="389"/>
      <c r="ACM40" s="389"/>
      <c r="ACN40" s="389"/>
      <c r="ACO40" s="389"/>
      <c r="ACP40" s="389"/>
      <c r="ACQ40" s="389"/>
      <c r="ACR40" s="389"/>
      <c r="ACS40" s="389"/>
      <c r="ACT40" s="389"/>
      <c r="ACU40" s="389"/>
      <c r="ACV40" s="389"/>
      <c r="ACW40" s="389"/>
      <c r="ACX40" s="389"/>
      <c r="ACY40" s="389"/>
      <c r="ACZ40" s="389"/>
      <c r="ADA40" s="389"/>
      <c r="ADB40" s="389"/>
      <c r="ADC40" s="389"/>
      <c r="ADD40" s="389"/>
      <c r="ADE40" s="389"/>
      <c r="ADF40" s="389"/>
      <c r="ADG40" s="389"/>
      <c r="ADH40" s="389"/>
      <c r="ADI40" s="389"/>
      <c r="ADJ40" s="389"/>
      <c r="ADK40" s="389"/>
      <c r="ADL40" s="389"/>
      <c r="ADM40" s="389"/>
      <c r="ADN40" s="389"/>
      <c r="ADO40" s="389"/>
      <c r="ADP40" s="389"/>
      <c r="ADQ40" s="389"/>
      <c r="ADR40" s="389"/>
      <c r="ADS40" s="389"/>
      <c r="ADT40" s="389"/>
      <c r="ADU40" s="389"/>
      <c r="ADV40" s="389"/>
      <c r="ADW40" s="389"/>
      <c r="ADX40" s="389"/>
      <c r="ADY40" s="389"/>
      <c r="ADZ40" s="389"/>
      <c r="AEA40" s="389"/>
      <c r="AEB40" s="389"/>
      <c r="AEC40" s="389"/>
      <c r="AED40" s="389"/>
      <c r="AEE40" s="389"/>
      <c r="AEF40" s="389"/>
      <c r="AEG40" s="389"/>
      <c r="AEH40" s="389"/>
      <c r="AEI40" s="389"/>
      <c r="AEJ40" s="389"/>
      <c r="AEK40" s="389"/>
      <c r="AEL40" s="389"/>
      <c r="AEM40" s="389"/>
      <c r="AEN40" s="389"/>
      <c r="AEO40" s="389"/>
      <c r="AEP40" s="389"/>
      <c r="AEQ40" s="389"/>
      <c r="AER40" s="389"/>
      <c r="AES40" s="389"/>
      <c r="AET40" s="389"/>
      <c r="AEU40" s="389"/>
      <c r="AEV40" s="389"/>
      <c r="AEW40" s="389"/>
      <c r="AEX40" s="389"/>
      <c r="AEY40" s="389"/>
      <c r="AEZ40" s="389"/>
      <c r="AFA40" s="389"/>
      <c r="AFB40" s="389"/>
      <c r="AFC40" s="389"/>
      <c r="AFD40" s="389"/>
      <c r="AFE40" s="389"/>
      <c r="AFF40" s="389"/>
      <c r="AFG40" s="389"/>
      <c r="AFH40" s="389"/>
      <c r="AFI40" s="389"/>
      <c r="AFJ40" s="389"/>
      <c r="AFK40" s="389"/>
      <c r="AFL40" s="389"/>
      <c r="AFM40" s="389"/>
      <c r="AFN40" s="389"/>
      <c r="AFO40" s="389"/>
      <c r="AFP40" s="389"/>
      <c r="AFQ40" s="389"/>
      <c r="AFR40" s="389"/>
      <c r="AFS40" s="389"/>
      <c r="AFT40" s="389"/>
      <c r="AFU40" s="389"/>
      <c r="AFV40" s="389"/>
      <c r="AFW40" s="389"/>
      <c r="AFX40" s="389"/>
      <c r="AFY40" s="389"/>
      <c r="AFZ40" s="389"/>
      <c r="AGA40" s="389"/>
      <c r="AGB40" s="389"/>
      <c r="AGC40" s="389"/>
      <c r="AGD40" s="389"/>
      <c r="AGE40" s="389"/>
      <c r="AGF40" s="389"/>
      <c r="AGG40" s="389"/>
      <c r="AGH40" s="389"/>
      <c r="AGI40" s="389"/>
      <c r="AGJ40" s="389"/>
      <c r="AGK40" s="389"/>
      <c r="AGL40" s="389"/>
      <c r="AGM40" s="389"/>
      <c r="AGN40" s="389"/>
      <c r="AGO40" s="389"/>
      <c r="AGP40" s="389"/>
      <c r="AGQ40" s="389"/>
      <c r="AGR40" s="389"/>
      <c r="AGS40" s="389"/>
      <c r="AGT40" s="389"/>
      <c r="AGU40" s="389"/>
      <c r="AGV40" s="389"/>
      <c r="AGW40" s="389"/>
      <c r="AGX40" s="389"/>
      <c r="AGY40" s="389"/>
      <c r="AGZ40" s="389"/>
      <c r="AHA40" s="389"/>
      <c r="AHB40" s="389"/>
      <c r="AHC40" s="389"/>
      <c r="AHD40" s="389"/>
      <c r="AHE40" s="389"/>
      <c r="AHF40" s="389"/>
      <c r="AHG40" s="389"/>
      <c r="AHH40" s="389"/>
      <c r="AHI40" s="389"/>
      <c r="AHJ40" s="389"/>
      <c r="AHK40" s="389"/>
      <c r="AHL40" s="389"/>
      <c r="AHM40" s="389"/>
      <c r="AHN40" s="389"/>
      <c r="AHO40" s="389"/>
      <c r="AHP40" s="389"/>
      <c r="AHQ40" s="389"/>
      <c r="AHR40" s="389"/>
      <c r="AHS40" s="389"/>
      <c r="AHT40" s="389"/>
      <c r="AHU40" s="389"/>
      <c r="AHV40" s="389"/>
      <c r="AHW40" s="389"/>
      <c r="AHX40" s="389"/>
      <c r="AHY40" s="389"/>
      <c r="AHZ40" s="389"/>
      <c r="AIA40" s="389"/>
      <c r="AIB40" s="389"/>
      <c r="AIC40" s="389"/>
      <c r="AID40" s="389"/>
      <c r="AIE40" s="389"/>
      <c r="AIF40" s="389"/>
      <c r="AIG40" s="389"/>
      <c r="AIH40" s="389"/>
      <c r="AII40" s="389"/>
      <c r="AIJ40" s="389"/>
      <c r="AIK40" s="389"/>
      <c r="AIL40" s="389"/>
      <c r="AIM40" s="389"/>
      <c r="AIN40" s="389"/>
      <c r="AIO40" s="389"/>
      <c r="AIP40" s="389"/>
      <c r="AIQ40" s="389"/>
      <c r="AIR40" s="389"/>
      <c r="AIS40" s="389"/>
      <c r="AIT40" s="389"/>
      <c r="AIU40" s="389"/>
      <c r="AIV40" s="389"/>
      <c r="AIW40" s="389"/>
      <c r="AIX40" s="389"/>
      <c r="AIY40" s="389"/>
      <c r="AIZ40" s="389"/>
      <c r="AJA40" s="389"/>
      <c r="AJB40" s="389"/>
      <c r="AJC40" s="389"/>
      <c r="AJD40" s="389"/>
      <c r="AJE40" s="389"/>
      <c r="AJF40" s="389"/>
      <c r="AJG40" s="389"/>
      <c r="AJH40" s="389"/>
      <c r="AJI40" s="389"/>
      <c r="AJJ40" s="389"/>
      <c r="AJK40" s="389"/>
      <c r="AJL40" s="389"/>
      <c r="AJM40" s="389"/>
      <c r="AJN40" s="389"/>
      <c r="AJO40" s="389"/>
      <c r="AJP40" s="389"/>
      <c r="AJQ40" s="389"/>
      <c r="AJR40" s="389"/>
      <c r="AJS40" s="389"/>
      <c r="AJT40" s="389"/>
      <c r="AJU40" s="389"/>
      <c r="AJV40" s="389"/>
      <c r="AJW40" s="389"/>
      <c r="AJX40" s="389"/>
      <c r="AJY40" s="389"/>
      <c r="AJZ40" s="389"/>
      <c r="AKA40" s="389"/>
      <c r="AKB40" s="389"/>
      <c r="AKC40" s="389"/>
      <c r="AKD40" s="389"/>
      <c r="AKE40" s="389"/>
      <c r="AKF40" s="389"/>
      <c r="AKG40" s="389"/>
      <c r="AKH40" s="389"/>
      <c r="AKI40" s="389"/>
      <c r="AKJ40" s="389"/>
      <c r="AKK40" s="389"/>
      <c r="AKL40" s="389"/>
      <c r="AKM40" s="389"/>
      <c r="AKN40" s="389"/>
      <c r="AKO40" s="389"/>
      <c r="AKP40" s="389"/>
      <c r="AKQ40" s="389"/>
      <c r="AKR40" s="389"/>
      <c r="AKS40" s="389"/>
      <c r="AKT40" s="389"/>
      <c r="AKU40" s="389"/>
      <c r="AKV40" s="389"/>
      <c r="AKW40" s="389"/>
      <c r="AKX40" s="389"/>
      <c r="AKY40" s="389"/>
      <c r="AKZ40" s="389"/>
      <c r="ALA40" s="389"/>
      <c r="ALB40" s="389"/>
      <c r="ALC40" s="389"/>
      <c r="ALD40" s="389"/>
      <c r="ALE40" s="389"/>
      <c r="ALF40" s="389"/>
      <c r="ALG40" s="389"/>
      <c r="ALH40" s="389"/>
      <c r="ALI40" s="389"/>
      <c r="ALJ40" s="389"/>
      <c r="ALK40" s="389"/>
      <c r="ALL40" s="389"/>
      <c r="ALM40" s="389"/>
      <c r="ALN40" s="389"/>
      <c r="ALO40" s="389"/>
      <c r="ALP40" s="389"/>
      <c r="ALQ40" s="389"/>
      <c r="ALR40" s="389"/>
      <c r="ALS40" s="389"/>
      <c r="ALT40" s="389"/>
      <c r="ALU40" s="389"/>
      <c r="ALV40" s="389"/>
      <c r="ALW40" s="389"/>
      <c r="ALX40" s="389"/>
      <c r="ALY40" s="389"/>
      <c r="ALZ40" s="389"/>
      <c r="AMA40" s="389"/>
      <c r="AMB40" s="389"/>
      <c r="AMC40" s="389"/>
      <c r="AMD40" s="389"/>
      <c r="AME40" s="389"/>
      <c r="AMF40" s="389"/>
      <c r="AMG40" s="389"/>
      <c r="AMH40" s="389"/>
      <c r="AMI40" s="389"/>
      <c r="AMJ40" s="389"/>
      <c r="AMK40" s="389"/>
      <c r="AML40" s="389"/>
      <c r="AMM40" s="389"/>
      <c r="AMN40" s="389"/>
      <c r="AMO40" s="389"/>
      <c r="AMP40" s="389"/>
      <c r="AMQ40" s="389"/>
      <c r="AMR40" s="389"/>
      <c r="AMS40" s="389"/>
      <c r="AMT40" s="389"/>
      <c r="AMU40" s="389"/>
      <c r="AMV40" s="389"/>
      <c r="AMW40" s="389"/>
      <c r="AMX40" s="389"/>
      <c r="AMY40" s="389"/>
      <c r="AMZ40" s="389"/>
      <c r="ANA40" s="389"/>
      <c r="ANB40" s="389"/>
      <c r="ANC40" s="389"/>
      <c r="AND40" s="389"/>
      <c r="ANE40" s="389"/>
      <c r="ANF40" s="389"/>
      <c r="ANG40" s="389"/>
      <c r="ANH40" s="389"/>
      <c r="ANI40" s="389"/>
      <c r="ANJ40" s="389"/>
      <c r="ANK40" s="389"/>
      <c r="ANL40" s="389"/>
      <c r="ANM40" s="389"/>
      <c r="ANN40" s="389"/>
      <c r="ANO40" s="389"/>
      <c r="ANP40" s="389"/>
      <c r="ANQ40" s="389"/>
      <c r="ANR40" s="389"/>
      <c r="ANS40" s="389"/>
      <c r="ANT40" s="389"/>
      <c r="ANU40" s="389"/>
      <c r="ANV40" s="389"/>
      <c r="ANW40" s="389"/>
      <c r="ANX40" s="389"/>
      <c r="ANY40" s="389"/>
      <c r="ANZ40" s="389"/>
      <c r="AOA40" s="389"/>
      <c r="AOB40" s="389"/>
      <c r="AOC40" s="389"/>
      <c r="AOD40" s="389"/>
      <c r="AOE40" s="389"/>
      <c r="AOF40" s="389"/>
      <c r="AOG40" s="389"/>
      <c r="AOH40" s="389"/>
      <c r="AOI40" s="389"/>
      <c r="AOJ40" s="389"/>
      <c r="AOK40" s="389"/>
      <c r="AOL40" s="389"/>
      <c r="AOM40" s="389"/>
      <c r="AON40" s="389"/>
      <c r="AOO40" s="389"/>
      <c r="AOP40" s="389"/>
      <c r="AOQ40" s="389"/>
      <c r="AOR40" s="389"/>
      <c r="AOS40" s="389"/>
      <c r="AOT40" s="389"/>
      <c r="AOU40" s="389"/>
      <c r="AOV40" s="389"/>
      <c r="AOW40" s="389"/>
      <c r="AOX40" s="389"/>
      <c r="AOY40" s="389"/>
      <c r="AOZ40" s="389"/>
      <c r="APA40" s="389"/>
      <c r="APB40" s="389"/>
      <c r="APC40" s="389"/>
      <c r="APD40" s="389"/>
      <c r="APE40" s="389"/>
      <c r="APF40" s="389"/>
      <c r="APG40" s="389"/>
      <c r="APH40" s="389"/>
      <c r="API40" s="389"/>
      <c r="APJ40" s="389"/>
      <c r="APK40" s="389"/>
      <c r="APL40" s="389"/>
      <c r="APM40" s="389"/>
      <c r="APN40" s="389"/>
      <c r="APO40" s="389"/>
      <c r="APP40" s="389"/>
      <c r="APQ40" s="389"/>
      <c r="APR40" s="389"/>
      <c r="APS40" s="389"/>
      <c r="APT40" s="389"/>
      <c r="APU40" s="389"/>
      <c r="APV40" s="389"/>
      <c r="APW40" s="389"/>
      <c r="APX40" s="389"/>
      <c r="APY40" s="389"/>
      <c r="APZ40" s="389"/>
      <c r="AQA40" s="389"/>
      <c r="AQB40" s="389"/>
      <c r="AQC40" s="389"/>
      <c r="AQD40" s="389"/>
      <c r="AQE40" s="389"/>
      <c r="AQF40" s="389"/>
      <c r="AQG40" s="389"/>
      <c r="AQH40" s="389"/>
      <c r="AQI40" s="389"/>
      <c r="AQJ40" s="389"/>
      <c r="AQK40" s="389"/>
      <c r="AQL40" s="389"/>
      <c r="AQM40" s="389"/>
      <c r="AQN40" s="389"/>
      <c r="AQO40" s="389"/>
      <c r="AQP40" s="389"/>
      <c r="AQQ40" s="389"/>
      <c r="AQR40" s="389"/>
      <c r="AQS40" s="389"/>
      <c r="AQT40" s="389"/>
      <c r="AQU40" s="389"/>
      <c r="AQV40" s="389"/>
      <c r="AQW40" s="389"/>
      <c r="AQX40" s="389"/>
      <c r="AQY40" s="389"/>
      <c r="AQZ40" s="389"/>
      <c r="ARA40" s="389"/>
      <c r="ARB40" s="389"/>
      <c r="ARC40" s="389"/>
      <c r="ARD40" s="389"/>
      <c r="ARE40" s="389"/>
      <c r="ARF40" s="389"/>
      <c r="ARG40" s="389"/>
      <c r="ARH40" s="389"/>
      <c r="ARI40" s="389"/>
      <c r="ARJ40" s="389"/>
      <c r="ARK40" s="389"/>
      <c r="ARL40" s="389"/>
      <c r="ARM40" s="389"/>
      <c r="ARN40" s="389"/>
      <c r="ARO40" s="389"/>
      <c r="ARP40" s="389"/>
      <c r="ARQ40" s="389"/>
      <c r="ARR40" s="389"/>
      <c r="ARS40" s="389"/>
      <c r="ART40" s="389"/>
      <c r="ARU40" s="389"/>
      <c r="ARV40" s="389"/>
      <c r="ARW40" s="389"/>
      <c r="ARX40" s="389"/>
      <c r="ARY40" s="389"/>
      <c r="ARZ40" s="389"/>
      <c r="ASA40" s="389"/>
      <c r="ASB40" s="389"/>
      <c r="ASC40" s="389"/>
      <c r="ASD40" s="389"/>
      <c r="ASE40" s="389"/>
      <c r="ASF40" s="389"/>
      <c r="ASG40" s="389"/>
      <c r="ASH40" s="389"/>
      <c r="ASI40" s="389"/>
      <c r="ASJ40" s="389"/>
      <c r="ASK40" s="389"/>
      <c r="ASL40" s="389"/>
      <c r="ASM40" s="389"/>
      <c r="ASN40" s="389"/>
      <c r="ASO40" s="389"/>
      <c r="ASP40" s="389"/>
      <c r="ASQ40" s="389"/>
      <c r="ASR40" s="389"/>
      <c r="ASS40" s="389"/>
      <c r="AST40" s="389"/>
      <c r="ASU40" s="389"/>
      <c r="ASV40" s="389"/>
      <c r="ASW40" s="389"/>
      <c r="ASX40" s="389"/>
      <c r="ASY40" s="389"/>
      <c r="ASZ40" s="389"/>
      <c r="ATA40" s="389"/>
      <c r="ATB40" s="389"/>
      <c r="ATC40" s="389"/>
      <c r="ATD40" s="389"/>
      <c r="ATE40" s="389"/>
      <c r="ATF40" s="389"/>
      <c r="ATG40" s="389"/>
      <c r="ATH40" s="389"/>
      <c r="ATI40" s="389"/>
      <c r="ATJ40" s="389"/>
      <c r="ATK40" s="389"/>
      <c r="ATL40" s="389"/>
      <c r="ATM40" s="389"/>
      <c r="ATN40" s="389"/>
      <c r="ATO40" s="389"/>
      <c r="ATP40" s="389"/>
      <c r="ATQ40" s="389"/>
      <c r="ATR40" s="389"/>
      <c r="ATS40" s="389"/>
      <c r="ATT40" s="389"/>
      <c r="ATU40" s="389"/>
      <c r="ATV40" s="389"/>
      <c r="ATW40" s="389"/>
      <c r="ATX40" s="389"/>
      <c r="ATY40" s="389"/>
      <c r="ATZ40" s="389"/>
      <c r="AUA40" s="389"/>
      <c r="AUB40" s="389"/>
      <c r="AUC40" s="389"/>
      <c r="AUD40" s="389"/>
      <c r="AUE40" s="389"/>
      <c r="AUF40" s="389"/>
      <c r="AUG40" s="389"/>
      <c r="AUH40" s="389"/>
      <c r="AUI40" s="389"/>
      <c r="AUJ40" s="389"/>
      <c r="AUK40" s="389"/>
      <c r="AUL40" s="389"/>
      <c r="AUM40" s="389"/>
      <c r="AUN40" s="389"/>
      <c r="AUO40" s="389"/>
      <c r="AUP40" s="389"/>
      <c r="AUQ40" s="389"/>
      <c r="AUR40" s="389"/>
      <c r="AUS40" s="389"/>
      <c r="AUT40" s="389"/>
      <c r="AUU40" s="389"/>
      <c r="AUV40" s="389"/>
      <c r="AUW40" s="389"/>
      <c r="AUX40" s="389"/>
      <c r="AUY40" s="389"/>
      <c r="AUZ40" s="389"/>
      <c r="AVA40" s="389"/>
      <c r="AVB40" s="389"/>
      <c r="AVC40" s="389"/>
      <c r="AVD40" s="389"/>
      <c r="AVE40" s="389"/>
      <c r="AVF40" s="389"/>
      <c r="AVG40" s="389"/>
      <c r="AVH40" s="389"/>
      <c r="AVI40" s="389"/>
      <c r="AVJ40" s="389"/>
      <c r="AVK40" s="389"/>
      <c r="AVL40" s="389"/>
      <c r="AVM40" s="389"/>
      <c r="AVN40" s="389"/>
      <c r="AVO40" s="389"/>
      <c r="AVP40" s="389"/>
      <c r="AVQ40" s="389"/>
      <c r="AVR40" s="389"/>
      <c r="AVS40" s="389"/>
      <c r="AVT40" s="389"/>
      <c r="AVU40" s="389"/>
      <c r="AVV40" s="389"/>
      <c r="AVW40" s="389"/>
      <c r="AVX40" s="389"/>
      <c r="AVY40" s="389"/>
      <c r="AVZ40" s="389"/>
      <c r="AWA40" s="389"/>
      <c r="AWB40" s="389"/>
      <c r="AWC40" s="389"/>
      <c r="AWD40" s="389"/>
      <c r="AWE40" s="389"/>
      <c r="AWF40" s="389"/>
      <c r="AWG40" s="389"/>
      <c r="AWH40" s="389"/>
      <c r="AWI40" s="389"/>
      <c r="AWJ40" s="389"/>
      <c r="AWK40" s="389"/>
      <c r="AWL40" s="389"/>
      <c r="AWM40" s="389"/>
      <c r="AWN40" s="389"/>
      <c r="AWO40" s="389"/>
      <c r="AWP40" s="389"/>
      <c r="AWQ40" s="389"/>
      <c r="AWR40" s="389"/>
      <c r="AWS40" s="389"/>
      <c r="AWT40" s="389"/>
      <c r="AWU40" s="389"/>
      <c r="AWV40" s="389"/>
      <c r="AWW40" s="389"/>
      <c r="AWX40" s="389"/>
      <c r="AWY40" s="389"/>
      <c r="AWZ40" s="389"/>
      <c r="AXA40" s="389"/>
      <c r="AXB40" s="389"/>
      <c r="AXC40" s="389"/>
      <c r="AXD40" s="389"/>
      <c r="AXE40" s="389"/>
      <c r="AXF40" s="389"/>
      <c r="AXG40" s="389"/>
      <c r="AXH40" s="389"/>
      <c r="AXI40" s="389"/>
      <c r="AXJ40" s="389"/>
      <c r="AXK40" s="389"/>
      <c r="AXL40" s="389"/>
      <c r="AXM40" s="389"/>
      <c r="AXN40" s="389"/>
      <c r="AXO40" s="389"/>
      <c r="AXP40" s="389"/>
      <c r="AXQ40" s="389"/>
      <c r="AXR40" s="389"/>
      <c r="AXS40" s="389"/>
      <c r="AXT40" s="389"/>
      <c r="AXU40" s="389"/>
      <c r="AXV40" s="389"/>
      <c r="AXW40" s="389"/>
      <c r="AXX40" s="389"/>
      <c r="AXY40" s="389"/>
      <c r="AXZ40" s="389"/>
      <c r="AYA40" s="389"/>
      <c r="AYB40" s="389"/>
      <c r="AYC40" s="389"/>
      <c r="AYD40" s="389"/>
      <c r="AYE40" s="389"/>
      <c r="AYF40" s="389"/>
      <c r="AYG40" s="389"/>
      <c r="AYH40" s="389"/>
      <c r="AYI40" s="389"/>
      <c r="AYJ40" s="389"/>
      <c r="AYK40" s="389"/>
      <c r="AYL40" s="389"/>
      <c r="AYM40" s="389"/>
      <c r="AYN40" s="389"/>
      <c r="AYO40" s="389"/>
      <c r="AYP40" s="389"/>
      <c r="AYQ40" s="389"/>
      <c r="AYR40" s="389"/>
      <c r="AYS40" s="389"/>
      <c r="AYT40" s="389"/>
      <c r="AYU40" s="389"/>
      <c r="AYV40" s="389"/>
      <c r="AYW40" s="389"/>
      <c r="AYX40" s="389"/>
      <c r="AYY40" s="389"/>
      <c r="AYZ40" s="389"/>
      <c r="AZA40" s="389"/>
      <c r="AZB40" s="389"/>
      <c r="AZC40" s="389"/>
      <c r="AZD40" s="389"/>
      <c r="AZE40" s="389"/>
      <c r="AZF40" s="389"/>
      <c r="AZG40" s="389"/>
      <c r="AZH40" s="389"/>
      <c r="AZI40" s="389"/>
      <c r="AZJ40" s="389"/>
      <c r="AZK40" s="389"/>
      <c r="AZL40" s="389"/>
      <c r="AZM40" s="389"/>
      <c r="AZN40" s="389"/>
      <c r="AZO40" s="389"/>
      <c r="AZP40" s="389"/>
      <c r="AZQ40" s="389"/>
      <c r="AZR40" s="389"/>
      <c r="AZS40" s="389"/>
      <c r="AZT40" s="389"/>
      <c r="AZU40" s="389"/>
      <c r="AZV40" s="389"/>
      <c r="AZW40" s="389"/>
      <c r="AZX40" s="389"/>
      <c r="AZY40" s="389"/>
      <c r="AZZ40" s="389"/>
      <c r="BAA40" s="389"/>
      <c r="BAB40" s="389"/>
      <c r="BAC40" s="389"/>
      <c r="BAD40" s="389"/>
      <c r="BAE40" s="389"/>
      <c r="BAF40" s="389"/>
      <c r="BAG40" s="389"/>
      <c r="BAH40" s="389"/>
      <c r="BAI40" s="389"/>
      <c r="BAJ40" s="389"/>
      <c r="BAK40" s="389"/>
      <c r="BAL40" s="389"/>
      <c r="BAM40" s="389"/>
      <c r="BAN40" s="389"/>
      <c r="BAO40" s="389"/>
      <c r="BAP40" s="389"/>
      <c r="BAQ40" s="389"/>
      <c r="BAR40" s="389"/>
      <c r="BAS40" s="389"/>
      <c r="BAT40" s="389"/>
      <c r="BAU40" s="389"/>
      <c r="BAV40" s="389"/>
      <c r="BAW40" s="389"/>
      <c r="BAX40" s="389"/>
      <c r="BAY40" s="389"/>
      <c r="BAZ40" s="389"/>
      <c r="BBA40" s="389"/>
      <c r="BBB40" s="389"/>
      <c r="BBC40" s="389"/>
      <c r="BBD40" s="389"/>
      <c r="BBE40" s="389"/>
      <c r="BBF40" s="389"/>
      <c r="BBG40" s="389"/>
      <c r="BBH40" s="389"/>
      <c r="BBI40" s="389"/>
      <c r="BBJ40" s="389"/>
      <c r="BBK40" s="389"/>
      <c r="BBL40" s="389"/>
      <c r="BBM40" s="389"/>
      <c r="BBN40" s="389"/>
      <c r="BBO40" s="389"/>
      <c r="BBP40" s="389"/>
      <c r="BBQ40" s="389"/>
      <c r="BBR40" s="389"/>
      <c r="BBS40" s="389"/>
      <c r="BBT40" s="389"/>
      <c r="BBU40" s="389"/>
      <c r="BBV40" s="389"/>
      <c r="BBW40" s="389"/>
      <c r="BBX40" s="389"/>
      <c r="BBY40" s="389"/>
      <c r="BBZ40" s="389"/>
      <c r="BCA40" s="389"/>
      <c r="BCB40" s="389"/>
      <c r="BCC40" s="389"/>
      <c r="BCD40" s="389"/>
      <c r="BCE40" s="389"/>
      <c r="BCF40" s="389"/>
      <c r="BCG40" s="389"/>
      <c r="BCH40" s="389"/>
      <c r="BCI40" s="389"/>
      <c r="BCJ40" s="389"/>
      <c r="BCK40" s="389"/>
      <c r="BCL40" s="389"/>
      <c r="BCM40" s="389"/>
      <c r="BCN40" s="389"/>
      <c r="BCO40" s="389"/>
      <c r="BCP40" s="389"/>
      <c r="BCQ40" s="389"/>
      <c r="BCR40" s="389"/>
      <c r="BCS40" s="389"/>
      <c r="BCT40" s="389"/>
      <c r="BCU40" s="389"/>
      <c r="BCV40" s="389"/>
      <c r="BCW40" s="389"/>
      <c r="BCX40" s="389"/>
      <c r="BCY40" s="389"/>
      <c r="BCZ40" s="389"/>
      <c r="BDA40" s="389"/>
      <c r="BDB40" s="389"/>
      <c r="BDC40" s="389"/>
      <c r="BDD40" s="389"/>
      <c r="BDE40" s="389"/>
      <c r="BDF40" s="389"/>
      <c r="BDG40" s="389"/>
      <c r="BDH40" s="389"/>
      <c r="BDI40" s="389"/>
      <c r="BDJ40" s="389"/>
      <c r="BDK40" s="389"/>
      <c r="BDL40" s="389"/>
      <c r="BDM40" s="389"/>
      <c r="BDN40" s="389"/>
      <c r="BDO40" s="389"/>
      <c r="BDP40" s="389"/>
      <c r="BDQ40" s="389"/>
      <c r="BDR40" s="389"/>
      <c r="BDS40" s="389"/>
      <c r="BDT40" s="389"/>
      <c r="BDU40" s="389"/>
      <c r="BDV40" s="389"/>
      <c r="BDW40" s="389"/>
      <c r="BDX40" s="389"/>
      <c r="BDY40" s="389"/>
      <c r="BDZ40" s="389"/>
      <c r="BEA40" s="389"/>
      <c r="BEB40" s="389"/>
      <c r="BEC40" s="389"/>
      <c r="BED40" s="389"/>
      <c r="BEE40" s="389"/>
      <c r="BEF40" s="389"/>
      <c r="BEG40" s="389"/>
      <c r="BEH40" s="389"/>
      <c r="BEI40" s="389"/>
      <c r="BEJ40" s="389"/>
      <c r="BEK40" s="389"/>
      <c r="BEL40" s="389"/>
      <c r="BEM40" s="389"/>
      <c r="BEN40" s="389"/>
      <c r="BEO40" s="389"/>
      <c r="BEP40" s="389"/>
      <c r="BEQ40" s="389"/>
      <c r="BER40" s="389"/>
      <c r="BES40" s="389"/>
      <c r="BET40" s="389"/>
      <c r="BEU40" s="389"/>
      <c r="BEV40" s="389"/>
      <c r="BEW40" s="389"/>
      <c r="BEX40" s="389"/>
      <c r="BEY40" s="389"/>
      <c r="BEZ40" s="389"/>
      <c r="BFA40" s="389"/>
      <c r="BFB40" s="389"/>
      <c r="BFC40" s="389"/>
      <c r="BFD40" s="389"/>
      <c r="BFE40" s="389"/>
      <c r="BFF40" s="389"/>
      <c r="BFG40" s="389"/>
      <c r="BFH40" s="389"/>
      <c r="BFI40" s="389"/>
      <c r="BFJ40" s="389"/>
      <c r="BFK40" s="389"/>
      <c r="BFL40" s="389"/>
      <c r="BFM40" s="389"/>
      <c r="BFN40" s="389"/>
      <c r="BFO40" s="389"/>
      <c r="BFP40" s="389"/>
      <c r="BFQ40" s="389"/>
      <c r="BFR40" s="389"/>
      <c r="BFS40" s="389"/>
      <c r="BFT40" s="389"/>
      <c r="BFU40" s="389"/>
      <c r="BFV40" s="389"/>
      <c r="BFW40" s="389"/>
      <c r="BFX40" s="389"/>
      <c r="BFY40" s="389"/>
      <c r="BFZ40" s="389"/>
      <c r="BGA40" s="389"/>
      <c r="BGB40" s="389"/>
      <c r="BGC40" s="389"/>
      <c r="BGD40" s="389"/>
      <c r="BGE40" s="389"/>
      <c r="BGF40" s="389"/>
      <c r="BGG40" s="389"/>
      <c r="BGH40" s="389"/>
      <c r="BGI40" s="389"/>
      <c r="BGJ40" s="389"/>
      <c r="BGK40" s="389"/>
      <c r="BGL40" s="389"/>
      <c r="BGM40" s="389"/>
      <c r="BGN40" s="389"/>
      <c r="BGO40" s="389"/>
      <c r="BGP40" s="389"/>
      <c r="BGQ40" s="389"/>
      <c r="BGR40" s="389"/>
      <c r="BGS40" s="389"/>
      <c r="BGT40" s="389"/>
      <c r="BGU40" s="389"/>
      <c r="BGV40" s="389"/>
      <c r="BGW40" s="389"/>
      <c r="BGX40" s="389"/>
      <c r="BGY40" s="389"/>
      <c r="BGZ40" s="389"/>
      <c r="BHA40" s="389"/>
      <c r="BHB40" s="389"/>
      <c r="BHC40" s="389"/>
      <c r="BHD40" s="389"/>
      <c r="BHE40" s="389"/>
      <c r="BHF40" s="389"/>
      <c r="BHG40" s="389"/>
      <c r="BHH40" s="389"/>
      <c r="BHI40" s="389"/>
      <c r="BHJ40" s="389"/>
      <c r="BHK40" s="389"/>
      <c r="BHL40" s="389"/>
      <c r="BHM40" s="389"/>
      <c r="BHN40" s="389"/>
      <c r="BHO40" s="389"/>
      <c r="BHP40" s="389"/>
      <c r="BHQ40" s="389"/>
      <c r="BHR40" s="389"/>
      <c r="BHS40" s="389"/>
      <c r="BHT40" s="389"/>
      <c r="BHU40" s="389"/>
      <c r="BHV40" s="389"/>
      <c r="BHW40" s="389"/>
      <c r="BHX40" s="389"/>
      <c r="BHY40" s="389"/>
      <c r="BHZ40" s="389"/>
      <c r="BIA40" s="389"/>
      <c r="BIB40" s="389"/>
      <c r="BIC40" s="389"/>
      <c r="BID40" s="389"/>
      <c r="BIE40" s="389"/>
      <c r="BIF40" s="389"/>
      <c r="BIG40" s="389"/>
      <c r="BIH40" s="389"/>
      <c r="BII40" s="389"/>
      <c r="BIJ40" s="389"/>
      <c r="BIK40" s="389"/>
      <c r="BIL40" s="389"/>
      <c r="BIM40" s="389"/>
      <c r="BIN40" s="389"/>
      <c r="BIO40" s="389"/>
      <c r="BIP40" s="389"/>
      <c r="BIQ40" s="389"/>
      <c r="BIR40" s="389"/>
      <c r="BIS40" s="389"/>
      <c r="BIT40" s="389"/>
      <c r="BIU40" s="389"/>
      <c r="BIV40" s="389"/>
      <c r="BIW40" s="389"/>
      <c r="BIX40" s="389"/>
      <c r="BIY40" s="389"/>
      <c r="BIZ40" s="389"/>
      <c r="BJA40" s="389"/>
      <c r="BJB40" s="389"/>
      <c r="BJC40" s="389"/>
      <c r="BJD40" s="389"/>
      <c r="BJE40" s="389"/>
      <c r="BJF40" s="389"/>
      <c r="BJG40" s="389"/>
      <c r="BJH40" s="389"/>
      <c r="BJI40" s="389"/>
      <c r="BJJ40" s="389"/>
      <c r="BJK40" s="389"/>
      <c r="BJL40" s="389"/>
      <c r="BJM40" s="389"/>
      <c r="BJN40" s="389"/>
      <c r="BJO40" s="389"/>
      <c r="BJP40" s="389"/>
      <c r="BJQ40" s="389"/>
      <c r="BJR40" s="389"/>
      <c r="BJS40" s="389"/>
      <c r="BJT40" s="389"/>
      <c r="BJU40" s="389"/>
      <c r="BJV40" s="389"/>
      <c r="BJW40" s="389"/>
      <c r="BJX40" s="389"/>
      <c r="BJY40" s="389"/>
      <c r="BJZ40" s="389"/>
      <c r="BKA40" s="389"/>
      <c r="BKB40" s="389"/>
      <c r="BKC40" s="389"/>
      <c r="BKD40" s="389"/>
      <c r="BKE40" s="389"/>
      <c r="BKF40" s="389"/>
      <c r="BKG40" s="389"/>
      <c r="BKH40" s="389"/>
      <c r="BKI40" s="389"/>
      <c r="BKJ40" s="389"/>
      <c r="BKK40" s="389"/>
      <c r="BKL40" s="389"/>
      <c r="BKM40" s="389"/>
      <c r="BKN40" s="389"/>
      <c r="BKO40" s="389"/>
      <c r="BKP40" s="389"/>
      <c r="BKQ40" s="389"/>
      <c r="BKR40" s="389"/>
      <c r="BKS40" s="389"/>
      <c r="BKT40" s="389"/>
      <c r="BKU40" s="389"/>
      <c r="BKV40" s="389"/>
      <c r="BKW40" s="389"/>
      <c r="BKX40" s="389"/>
      <c r="BKY40" s="389"/>
      <c r="BKZ40" s="389"/>
      <c r="BLA40" s="389"/>
      <c r="BLB40" s="389"/>
      <c r="BLC40" s="389"/>
      <c r="BLD40" s="389"/>
      <c r="BLE40" s="389"/>
      <c r="BLF40" s="389"/>
      <c r="BLG40" s="389"/>
      <c r="BLH40" s="389"/>
      <c r="BLI40" s="389"/>
      <c r="BLJ40" s="389"/>
      <c r="BLK40" s="389"/>
      <c r="BLL40" s="389"/>
      <c r="BLM40" s="389"/>
      <c r="BLN40" s="389"/>
      <c r="BLO40" s="389"/>
      <c r="BLP40" s="389"/>
      <c r="BLQ40" s="389"/>
      <c r="BLR40" s="389"/>
      <c r="BLS40" s="389"/>
      <c r="BLT40" s="389"/>
      <c r="BLU40" s="389"/>
      <c r="BLV40" s="389"/>
      <c r="BLW40" s="389"/>
      <c r="BLX40" s="389"/>
      <c r="BLY40" s="389"/>
      <c r="BLZ40" s="389"/>
      <c r="BMA40" s="389"/>
      <c r="BMB40" s="389"/>
      <c r="BMC40" s="389"/>
      <c r="BMD40" s="389"/>
      <c r="BME40" s="389"/>
      <c r="BMF40" s="389"/>
      <c r="BMG40" s="389"/>
      <c r="BMH40" s="389"/>
      <c r="BMI40" s="389"/>
      <c r="BMJ40" s="389"/>
      <c r="BMK40" s="389"/>
      <c r="BML40" s="389"/>
      <c r="BMM40" s="389"/>
      <c r="BMN40" s="389"/>
      <c r="BMO40" s="389"/>
      <c r="BMP40" s="389"/>
      <c r="BMQ40" s="389"/>
      <c r="BMR40" s="389"/>
      <c r="BMS40" s="389"/>
      <c r="BMT40" s="389"/>
      <c r="BMU40" s="389"/>
      <c r="BMV40" s="389"/>
      <c r="BMW40" s="389"/>
      <c r="BMX40" s="389"/>
      <c r="BMY40" s="389"/>
      <c r="BMZ40" s="389"/>
      <c r="BNA40" s="389"/>
      <c r="BNB40" s="389"/>
      <c r="BNC40" s="389"/>
      <c r="BND40" s="389"/>
      <c r="BNE40" s="389"/>
      <c r="BNF40" s="389"/>
      <c r="BNG40" s="389"/>
      <c r="BNH40" s="389"/>
      <c r="BNI40" s="389"/>
      <c r="BNJ40" s="389"/>
      <c r="BNK40" s="389"/>
      <c r="BNL40" s="389"/>
      <c r="BNM40" s="389"/>
      <c r="BNN40" s="389"/>
      <c r="BNO40" s="389"/>
      <c r="BNP40" s="389"/>
      <c r="BNQ40" s="389"/>
      <c r="BNR40" s="389"/>
      <c r="BNS40" s="389"/>
      <c r="BNT40" s="389"/>
      <c r="BNU40" s="389"/>
      <c r="BNV40" s="389"/>
      <c r="BNW40" s="389"/>
      <c r="BNX40" s="389"/>
      <c r="BNY40" s="389"/>
      <c r="BNZ40" s="389"/>
      <c r="BOA40" s="389"/>
      <c r="BOB40" s="389"/>
      <c r="BOC40" s="389"/>
      <c r="BOD40" s="389"/>
      <c r="BOE40" s="389"/>
      <c r="BOF40" s="389"/>
      <c r="BOG40" s="389"/>
      <c r="BOH40" s="389"/>
      <c r="BOI40" s="389"/>
      <c r="BOJ40" s="389"/>
      <c r="BOK40" s="389"/>
      <c r="BOL40" s="389"/>
      <c r="BOM40" s="389"/>
      <c r="BON40" s="389"/>
      <c r="BOO40" s="389"/>
      <c r="BOP40" s="389"/>
      <c r="BOQ40" s="389"/>
      <c r="BOR40" s="389"/>
      <c r="BOS40" s="389"/>
      <c r="BOT40" s="389"/>
      <c r="BOU40" s="389"/>
      <c r="BOV40" s="389"/>
      <c r="BOW40" s="389"/>
      <c r="BOX40" s="389"/>
      <c r="BOY40" s="389"/>
      <c r="BOZ40" s="389"/>
      <c r="BPA40" s="389"/>
      <c r="BPB40" s="389"/>
      <c r="BPC40" s="389"/>
      <c r="BPD40" s="389"/>
      <c r="BPE40" s="389"/>
      <c r="BPF40" s="389"/>
      <c r="BPG40" s="389"/>
      <c r="BPH40" s="389"/>
      <c r="BPI40" s="389"/>
      <c r="BPJ40" s="389"/>
      <c r="BPK40" s="389"/>
      <c r="BPL40" s="389"/>
      <c r="BPM40" s="389"/>
      <c r="BPN40" s="389"/>
      <c r="BPO40" s="389"/>
      <c r="BPP40" s="389"/>
      <c r="BPQ40" s="389"/>
      <c r="BPR40" s="389"/>
      <c r="BPS40" s="389"/>
      <c r="BPT40" s="389"/>
      <c r="BPU40" s="389"/>
      <c r="BPV40" s="389"/>
      <c r="BPW40" s="389"/>
      <c r="BPX40" s="389"/>
      <c r="BPY40" s="389"/>
      <c r="BPZ40" s="389"/>
      <c r="BQA40" s="389"/>
      <c r="BQB40" s="389"/>
      <c r="BQC40" s="389"/>
      <c r="BQD40" s="389"/>
      <c r="BQE40" s="389"/>
      <c r="BQF40" s="389"/>
      <c r="BQG40" s="389"/>
      <c r="BQH40" s="389"/>
      <c r="BQI40" s="389"/>
      <c r="BQJ40" s="389"/>
      <c r="BQK40" s="389"/>
      <c r="BQL40" s="389"/>
      <c r="BQM40" s="389"/>
      <c r="BQN40" s="389"/>
      <c r="BQO40" s="389"/>
      <c r="BQP40" s="389"/>
      <c r="BQQ40" s="389"/>
      <c r="BQR40" s="389"/>
      <c r="BQS40" s="389"/>
      <c r="BQT40" s="389"/>
      <c r="BQU40" s="389"/>
      <c r="BQV40" s="389"/>
      <c r="BQW40" s="389"/>
      <c r="BQX40" s="389"/>
      <c r="BQY40" s="389"/>
      <c r="BQZ40" s="389"/>
      <c r="BRA40" s="389"/>
      <c r="BRB40" s="389"/>
      <c r="BRC40" s="389"/>
      <c r="BRD40" s="389"/>
      <c r="BRE40" s="389"/>
      <c r="BRF40" s="389"/>
      <c r="BRG40" s="389"/>
      <c r="BRH40" s="389"/>
      <c r="BRI40" s="389"/>
      <c r="BRJ40" s="389"/>
      <c r="BRK40" s="389"/>
      <c r="BRL40" s="389"/>
      <c r="BRM40" s="389"/>
      <c r="BRN40" s="389"/>
      <c r="BRO40" s="389"/>
      <c r="BRP40" s="389"/>
      <c r="BRQ40" s="389"/>
      <c r="BRR40" s="389"/>
      <c r="BRS40" s="389"/>
      <c r="BRT40" s="389"/>
      <c r="BRU40" s="389"/>
      <c r="BRV40" s="389"/>
      <c r="BRW40" s="389"/>
      <c r="BRX40" s="389"/>
      <c r="BRY40" s="389"/>
      <c r="BRZ40" s="389"/>
      <c r="BSA40" s="389"/>
      <c r="BSB40" s="389"/>
      <c r="BSC40" s="389"/>
      <c r="BSD40" s="389"/>
      <c r="BSE40" s="389"/>
      <c r="BSF40" s="389"/>
      <c r="BSG40" s="389"/>
      <c r="BSH40" s="389"/>
      <c r="BSI40" s="389"/>
      <c r="BSJ40" s="389"/>
      <c r="BSK40" s="389"/>
      <c r="BSL40" s="389"/>
      <c r="BSM40" s="389"/>
      <c r="BSN40" s="389"/>
      <c r="BSO40" s="389"/>
      <c r="BSP40" s="389"/>
      <c r="BSQ40" s="389"/>
      <c r="BSR40" s="389"/>
      <c r="BSS40" s="389"/>
      <c r="BST40" s="389"/>
      <c r="BSU40" s="389"/>
      <c r="BSV40" s="389"/>
      <c r="BSW40" s="389"/>
      <c r="BSX40" s="389"/>
      <c r="BSY40" s="389"/>
      <c r="BSZ40" s="389"/>
      <c r="BTA40" s="389"/>
      <c r="BTB40" s="389"/>
      <c r="BTC40" s="389"/>
      <c r="BTD40" s="389"/>
      <c r="BTE40" s="389"/>
      <c r="BTF40" s="389"/>
      <c r="BTG40" s="389"/>
      <c r="BTH40" s="389"/>
      <c r="BTI40" s="389"/>
      <c r="BTJ40" s="389"/>
      <c r="BTK40" s="389"/>
      <c r="BTL40" s="389"/>
      <c r="BTM40" s="389"/>
      <c r="BTN40" s="389"/>
      <c r="BTO40" s="389"/>
      <c r="BTP40" s="389"/>
      <c r="BTQ40" s="389"/>
      <c r="BTR40" s="389"/>
      <c r="BTS40" s="389"/>
      <c r="BTT40" s="389"/>
      <c r="BTU40" s="389"/>
      <c r="BTV40" s="389"/>
      <c r="BTW40" s="389"/>
      <c r="BTX40" s="389"/>
      <c r="BTY40" s="389"/>
      <c r="BTZ40" s="389"/>
      <c r="BUA40" s="389"/>
      <c r="BUB40" s="389"/>
      <c r="BUC40" s="389"/>
      <c r="BUD40" s="389"/>
      <c r="BUE40" s="389"/>
      <c r="BUF40" s="389"/>
      <c r="BUG40" s="389"/>
      <c r="BUH40" s="389"/>
      <c r="BUI40" s="389"/>
      <c r="BUJ40" s="389"/>
      <c r="BUK40" s="389"/>
      <c r="BUL40" s="389"/>
      <c r="BUM40" s="389"/>
      <c r="BUN40" s="389"/>
      <c r="BUO40" s="389"/>
      <c r="BUP40" s="389"/>
      <c r="BUQ40" s="389"/>
      <c r="BUR40" s="389"/>
      <c r="BUS40" s="389"/>
      <c r="BUT40" s="389"/>
      <c r="BUU40" s="389"/>
      <c r="BUV40" s="389"/>
      <c r="BUW40" s="389"/>
      <c r="BUX40" s="389"/>
      <c r="BUY40" s="389"/>
      <c r="BUZ40" s="389"/>
      <c r="BVA40" s="389"/>
      <c r="BVB40" s="389"/>
      <c r="BVC40" s="389"/>
      <c r="BVD40" s="389"/>
      <c r="BVE40" s="389"/>
      <c r="BVF40" s="389"/>
      <c r="BVG40" s="389"/>
      <c r="BVH40" s="389"/>
      <c r="BVI40" s="389"/>
      <c r="BVJ40" s="389"/>
      <c r="BVK40" s="389"/>
      <c r="BVL40" s="389"/>
      <c r="BVM40" s="389"/>
      <c r="BVN40" s="389"/>
      <c r="BVO40" s="389"/>
      <c r="BVP40" s="389"/>
      <c r="BVQ40" s="389"/>
      <c r="BVR40" s="389"/>
      <c r="BVS40" s="389"/>
      <c r="BVT40" s="389"/>
      <c r="BVU40" s="389"/>
      <c r="BVV40" s="389"/>
      <c r="BVW40" s="389"/>
      <c r="BVX40" s="389"/>
      <c r="BVY40" s="389"/>
      <c r="BVZ40" s="389"/>
      <c r="BWA40" s="389"/>
      <c r="BWB40" s="389"/>
      <c r="BWC40" s="389"/>
      <c r="BWD40" s="389"/>
      <c r="BWE40" s="389"/>
      <c r="BWF40" s="389"/>
      <c r="BWG40" s="389"/>
      <c r="BWH40" s="389"/>
      <c r="BWI40" s="389"/>
      <c r="BWJ40" s="389"/>
      <c r="BWK40" s="389"/>
      <c r="BWL40" s="389"/>
      <c r="BWM40" s="389"/>
      <c r="BWN40" s="389"/>
      <c r="BWO40" s="389"/>
      <c r="BWP40" s="389"/>
      <c r="BWQ40" s="389"/>
      <c r="BWR40" s="389"/>
      <c r="BWS40" s="389"/>
      <c r="BWT40" s="389"/>
      <c r="BWU40" s="389"/>
      <c r="BWV40" s="389"/>
      <c r="BWW40" s="389"/>
      <c r="BWX40" s="389"/>
      <c r="BWY40" s="389"/>
      <c r="BWZ40" s="389"/>
      <c r="BXA40" s="389"/>
      <c r="BXB40" s="389"/>
      <c r="BXC40" s="389"/>
      <c r="BXD40" s="389"/>
      <c r="BXE40" s="389"/>
      <c r="BXF40" s="389"/>
      <c r="BXG40" s="389"/>
      <c r="BXH40" s="389"/>
      <c r="BXI40" s="389"/>
      <c r="BXJ40" s="389"/>
      <c r="BXK40" s="389"/>
      <c r="BXL40" s="389"/>
      <c r="BXM40" s="389"/>
      <c r="BXN40" s="389"/>
      <c r="BXO40" s="389"/>
      <c r="BXP40" s="389"/>
      <c r="BXQ40" s="389"/>
      <c r="BXR40" s="389"/>
      <c r="BXS40" s="389"/>
      <c r="BXT40" s="389"/>
      <c r="BXU40" s="389"/>
      <c r="BXV40" s="389"/>
      <c r="BXW40" s="389"/>
      <c r="BXX40" s="389"/>
      <c r="BXY40" s="389"/>
      <c r="BXZ40" s="389"/>
      <c r="BYA40" s="389"/>
      <c r="BYB40" s="389"/>
      <c r="BYC40" s="389"/>
      <c r="BYD40" s="389"/>
      <c r="BYE40" s="389"/>
      <c r="BYF40" s="389"/>
      <c r="BYG40" s="389"/>
      <c r="BYH40" s="389"/>
      <c r="BYI40" s="389"/>
      <c r="BYJ40" s="389"/>
      <c r="BYK40" s="389"/>
      <c r="BYL40" s="389"/>
      <c r="BYM40" s="389"/>
      <c r="BYN40" s="389"/>
      <c r="BYO40" s="389"/>
      <c r="BYP40" s="389"/>
      <c r="BYQ40" s="389"/>
      <c r="BYR40" s="389"/>
      <c r="BYS40" s="389"/>
      <c r="BYT40" s="389"/>
      <c r="BYU40" s="389"/>
      <c r="BYV40" s="389"/>
      <c r="BYW40" s="389"/>
      <c r="BYX40" s="389"/>
      <c r="BYY40" s="389"/>
      <c r="BYZ40" s="389"/>
      <c r="BZA40" s="389"/>
      <c r="BZB40" s="389"/>
      <c r="BZC40" s="389"/>
      <c r="BZD40" s="389"/>
      <c r="BZE40" s="389"/>
      <c r="BZF40" s="389"/>
      <c r="BZG40" s="389"/>
      <c r="BZH40" s="389"/>
      <c r="BZI40" s="389"/>
      <c r="BZJ40" s="389"/>
      <c r="BZK40" s="389"/>
      <c r="BZL40" s="389"/>
      <c r="BZM40" s="389"/>
      <c r="BZN40" s="389"/>
      <c r="BZO40" s="389"/>
      <c r="BZP40" s="389"/>
      <c r="BZQ40" s="389"/>
      <c r="BZR40" s="389"/>
      <c r="BZS40" s="389"/>
      <c r="BZT40" s="389"/>
      <c r="BZU40" s="389"/>
      <c r="BZV40" s="389"/>
      <c r="BZW40" s="389"/>
      <c r="BZX40" s="389"/>
      <c r="BZY40" s="389"/>
      <c r="BZZ40" s="389"/>
      <c r="CAA40" s="389"/>
      <c r="CAB40" s="389"/>
      <c r="CAC40" s="389"/>
      <c r="CAD40" s="389"/>
      <c r="CAE40" s="389"/>
      <c r="CAF40" s="389"/>
      <c r="CAG40" s="389"/>
      <c r="CAH40" s="389"/>
      <c r="CAI40" s="389"/>
      <c r="CAJ40" s="389"/>
      <c r="CAK40" s="389"/>
      <c r="CAL40" s="389"/>
      <c r="CAM40" s="389"/>
      <c r="CAN40" s="389"/>
      <c r="CAO40" s="389"/>
      <c r="CAP40" s="389"/>
      <c r="CAQ40" s="389"/>
      <c r="CAR40" s="389"/>
      <c r="CAS40" s="389"/>
      <c r="CAT40" s="389"/>
      <c r="CAU40" s="389"/>
      <c r="CAV40" s="389"/>
      <c r="CAW40" s="389"/>
      <c r="CAX40" s="389"/>
      <c r="CAY40" s="389"/>
      <c r="CAZ40" s="389"/>
      <c r="CBA40" s="389"/>
      <c r="CBB40" s="389"/>
      <c r="CBC40" s="389"/>
      <c r="CBD40" s="389"/>
      <c r="CBE40" s="389"/>
      <c r="CBF40" s="389"/>
      <c r="CBG40" s="389"/>
      <c r="CBH40" s="389"/>
      <c r="CBI40" s="389"/>
      <c r="CBJ40" s="389"/>
      <c r="CBK40" s="389"/>
      <c r="CBL40" s="389"/>
      <c r="CBM40" s="389"/>
      <c r="CBN40" s="389"/>
      <c r="CBO40" s="389"/>
      <c r="CBP40" s="389"/>
      <c r="CBQ40" s="389"/>
      <c r="CBR40" s="389"/>
      <c r="CBS40" s="389"/>
      <c r="CBT40" s="389"/>
      <c r="CBU40" s="389"/>
      <c r="CBV40" s="389"/>
      <c r="CBW40" s="389"/>
      <c r="CBX40" s="389"/>
      <c r="CBY40" s="389"/>
      <c r="CBZ40" s="389"/>
      <c r="CCA40" s="389"/>
      <c r="CCB40" s="389"/>
      <c r="CCC40" s="389"/>
      <c r="CCD40" s="389"/>
      <c r="CCE40" s="389"/>
      <c r="CCF40" s="389"/>
      <c r="CCG40" s="389"/>
      <c r="CCH40" s="389"/>
      <c r="CCI40" s="389"/>
      <c r="CCJ40" s="389"/>
      <c r="CCK40" s="389"/>
      <c r="CCL40" s="389"/>
      <c r="CCM40" s="389"/>
      <c r="CCN40" s="389"/>
      <c r="CCO40" s="389"/>
      <c r="CCP40" s="389"/>
      <c r="CCQ40" s="389"/>
      <c r="CCR40" s="389"/>
      <c r="CCS40" s="389"/>
      <c r="CCT40" s="389"/>
      <c r="CCU40" s="389"/>
      <c r="CCV40" s="389"/>
      <c r="CCW40" s="389"/>
      <c r="CCX40" s="389"/>
      <c r="CCY40" s="389"/>
      <c r="CCZ40" s="389"/>
      <c r="CDA40" s="389"/>
      <c r="CDB40" s="389"/>
      <c r="CDC40" s="389"/>
      <c r="CDD40" s="389"/>
      <c r="CDE40" s="389"/>
      <c r="CDF40" s="389"/>
      <c r="CDG40" s="389"/>
      <c r="CDH40" s="389"/>
      <c r="CDI40" s="389"/>
      <c r="CDJ40" s="389"/>
      <c r="CDK40" s="389"/>
      <c r="CDL40" s="389"/>
      <c r="CDM40" s="389"/>
      <c r="CDN40" s="389"/>
      <c r="CDO40" s="389"/>
      <c r="CDP40" s="389"/>
      <c r="CDQ40" s="389"/>
      <c r="CDR40" s="389"/>
      <c r="CDS40" s="389"/>
      <c r="CDT40" s="389"/>
      <c r="CDU40" s="389"/>
      <c r="CDV40" s="389"/>
      <c r="CDW40" s="389"/>
      <c r="CDX40" s="389"/>
      <c r="CDY40" s="389"/>
      <c r="CDZ40" s="389"/>
      <c r="CEA40" s="389"/>
      <c r="CEB40" s="389"/>
      <c r="CEC40" s="389"/>
      <c r="CED40" s="389"/>
      <c r="CEE40" s="389"/>
      <c r="CEF40" s="389"/>
      <c r="CEG40" s="389"/>
      <c r="CEH40" s="389"/>
      <c r="CEI40" s="389"/>
      <c r="CEJ40" s="389"/>
      <c r="CEK40" s="389"/>
      <c r="CEL40" s="389"/>
      <c r="CEM40" s="389"/>
      <c r="CEN40" s="389"/>
      <c r="CEO40" s="389"/>
      <c r="CEP40" s="389"/>
      <c r="CEQ40" s="389"/>
      <c r="CER40" s="389"/>
      <c r="CES40" s="389"/>
      <c r="CET40" s="389"/>
      <c r="CEU40" s="389"/>
      <c r="CEV40" s="389"/>
      <c r="CEW40" s="389"/>
      <c r="CEX40" s="389"/>
      <c r="CEY40" s="389"/>
      <c r="CEZ40" s="389"/>
      <c r="CFA40" s="389"/>
      <c r="CFB40" s="389"/>
      <c r="CFC40" s="389"/>
      <c r="CFD40" s="389"/>
      <c r="CFE40" s="389"/>
      <c r="CFF40" s="389"/>
      <c r="CFG40" s="389"/>
      <c r="CFH40" s="389"/>
      <c r="CFI40" s="389"/>
      <c r="CFJ40" s="389"/>
      <c r="CFK40" s="389"/>
      <c r="CFL40" s="389"/>
      <c r="CFM40" s="389"/>
      <c r="CFN40" s="389"/>
      <c r="CFO40" s="389"/>
      <c r="CFP40" s="389"/>
      <c r="CFQ40" s="389"/>
      <c r="CFR40" s="389"/>
      <c r="CFS40" s="389"/>
      <c r="CFT40" s="389"/>
      <c r="CFU40" s="389"/>
      <c r="CFV40" s="389"/>
      <c r="CFW40" s="389"/>
      <c r="CFX40" s="389"/>
      <c r="CFY40" s="389"/>
      <c r="CFZ40" s="389"/>
      <c r="CGA40" s="389"/>
      <c r="CGB40" s="389"/>
      <c r="CGC40" s="389"/>
      <c r="CGD40" s="389"/>
      <c r="CGE40" s="389"/>
      <c r="CGF40" s="389"/>
      <c r="CGG40" s="389"/>
      <c r="CGH40" s="389"/>
      <c r="CGI40" s="389"/>
      <c r="CGJ40" s="389"/>
      <c r="CGK40" s="389"/>
      <c r="CGL40" s="389"/>
      <c r="CGM40" s="389"/>
      <c r="CGN40" s="389"/>
      <c r="CGO40" s="389"/>
      <c r="CGP40" s="389"/>
      <c r="CGQ40" s="389"/>
      <c r="CGR40" s="389"/>
      <c r="CGS40" s="389"/>
      <c r="CGT40" s="389"/>
      <c r="CGU40" s="389"/>
      <c r="CGV40" s="389"/>
      <c r="CGW40" s="389"/>
      <c r="CGX40" s="389"/>
      <c r="CGY40" s="389"/>
      <c r="CGZ40" s="389"/>
      <c r="CHA40" s="389"/>
      <c r="CHB40" s="389"/>
      <c r="CHC40" s="389"/>
      <c r="CHD40" s="389"/>
      <c r="CHE40" s="389"/>
      <c r="CHF40" s="389"/>
      <c r="CHG40" s="389"/>
      <c r="CHH40" s="389"/>
      <c r="CHI40" s="389"/>
      <c r="CHJ40" s="389"/>
      <c r="CHK40" s="389"/>
      <c r="CHL40" s="389"/>
      <c r="CHM40" s="389"/>
      <c r="CHN40" s="389"/>
      <c r="CHO40" s="389"/>
      <c r="CHP40" s="389"/>
      <c r="CHQ40" s="389"/>
      <c r="CHR40" s="389"/>
      <c r="CHS40" s="389"/>
      <c r="CHT40" s="389"/>
      <c r="CHU40" s="389"/>
      <c r="CHV40" s="389"/>
      <c r="CHW40" s="389"/>
      <c r="CHX40" s="389"/>
      <c r="CHY40" s="389"/>
      <c r="CHZ40" s="389"/>
      <c r="CIA40" s="389"/>
      <c r="CIB40" s="389"/>
      <c r="CIC40" s="389"/>
      <c r="CID40" s="389"/>
      <c r="CIE40" s="389"/>
      <c r="CIF40" s="389"/>
      <c r="CIG40" s="389"/>
      <c r="CIH40" s="389"/>
      <c r="CII40" s="389"/>
      <c r="CIJ40" s="389"/>
      <c r="CIK40" s="389"/>
      <c r="CIL40" s="389"/>
      <c r="CIM40" s="389"/>
      <c r="CIN40" s="389"/>
      <c r="CIO40" s="389"/>
      <c r="CIP40" s="389"/>
      <c r="CIQ40" s="389"/>
      <c r="CIR40" s="389"/>
      <c r="CIS40" s="389"/>
      <c r="CIT40" s="389"/>
      <c r="CIU40" s="389"/>
      <c r="CIV40" s="389"/>
      <c r="CIW40" s="389"/>
      <c r="CIX40" s="389"/>
      <c r="CIY40" s="389"/>
      <c r="CIZ40" s="389"/>
      <c r="CJA40" s="389"/>
      <c r="CJB40" s="389"/>
      <c r="CJC40" s="389"/>
      <c r="CJD40" s="389"/>
      <c r="CJE40" s="389"/>
      <c r="CJF40" s="389"/>
      <c r="CJG40" s="389"/>
      <c r="CJH40" s="389"/>
      <c r="CJI40" s="389"/>
      <c r="CJJ40" s="389"/>
      <c r="CJK40" s="389"/>
      <c r="CJL40" s="389"/>
      <c r="CJM40" s="389"/>
      <c r="CJN40" s="389"/>
      <c r="CJO40" s="389"/>
      <c r="CJP40" s="389"/>
      <c r="CJQ40" s="389"/>
      <c r="CJR40" s="389"/>
      <c r="CJS40" s="389"/>
      <c r="CJT40" s="389"/>
      <c r="CJU40" s="389"/>
      <c r="CJV40" s="389"/>
      <c r="CJW40" s="389"/>
      <c r="CJX40" s="389"/>
      <c r="CJY40" s="389"/>
      <c r="CJZ40" s="389"/>
      <c r="CKA40" s="389"/>
      <c r="CKB40" s="389"/>
      <c r="CKC40" s="389"/>
      <c r="CKD40" s="389"/>
      <c r="CKE40" s="389"/>
      <c r="CKF40" s="389"/>
      <c r="CKG40" s="389"/>
      <c r="CKH40" s="389"/>
      <c r="CKI40" s="389"/>
      <c r="CKJ40" s="389"/>
      <c r="CKK40" s="389"/>
      <c r="CKL40" s="389"/>
      <c r="CKM40" s="389"/>
      <c r="CKN40" s="389"/>
      <c r="CKO40" s="389"/>
      <c r="CKP40" s="389"/>
      <c r="CKQ40" s="389"/>
      <c r="CKR40" s="389"/>
      <c r="CKS40" s="389"/>
      <c r="CKT40" s="389"/>
      <c r="CKU40" s="389"/>
      <c r="CKV40" s="389"/>
      <c r="CKW40" s="389"/>
      <c r="CKX40" s="389"/>
      <c r="CKY40" s="389"/>
      <c r="CKZ40" s="389"/>
      <c r="CLA40" s="389"/>
      <c r="CLB40" s="389"/>
      <c r="CLC40" s="389"/>
      <c r="CLD40" s="389"/>
      <c r="CLE40" s="389"/>
      <c r="CLF40" s="389"/>
      <c r="CLG40" s="389"/>
      <c r="CLH40" s="389"/>
      <c r="CLI40" s="389"/>
      <c r="CLJ40" s="389"/>
      <c r="CLK40" s="389"/>
      <c r="CLL40" s="389"/>
      <c r="CLM40" s="389"/>
      <c r="CLN40" s="389"/>
      <c r="CLO40" s="389"/>
      <c r="CLP40" s="389"/>
      <c r="CLQ40" s="389"/>
      <c r="CLR40" s="389"/>
      <c r="CLS40" s="389"/>
      <c r="CLT40" s="389"/>
      <c r="CLU40" s="389"/>
      <c r="CLV40" s="389"/>
      <c r="CLW40" s="389"/>
      <c r="CLX40" s="389"/>
      <c r="CLY40" s="389"/>
      <c r="CLZ40" s="389"/>
      <c r="CMA40" s="389"/>
      <c r="CMB40" s="389"/>
      <c r="CMC40" s="389"/>
      <c r="CMD40" s="389"/>
      <c r="CME40" s="389"/>
      <c r="CMF40" s="389"/>
      <c r="CMG40" s="389"/>
      <c r="CMH40" s="389"/>
      <c r="CMI40" s="389"/>
      <c r="CMJ40" s="389"/>
      <c r="CMK40" s="389"/>
      <c r="CML40" s="389"/>
      <c r="CMM40" s="389"/>
      <c r="CMN40" s="389"/>
      <c r="CMO40" s="389"/>
      <c r="CMP40" s="389"/>
      <c r="CMQ40" s="389"/>
      <c r="CMR40" s="389"/>
      <c r="CMS40" s="389"/>
      <c r="CMT40" s="389"/>
      <c r="CMU40" s="389"/>
      <c r="CMV40" s="389"/>
      <c r="CMW40" s="389"/>
      <c r="CMX40" s="389"/>
      <c r="CMY40" s="389"/>
      <c r="CMZ40" s="389"/>
      <c r="CNA40" s="389"/>
      <c r="CNB40" s="389"/>
      <c r="CNC40" s="389"/>
      <c r="CND40" s="389"/>
      <c r="CNE40" s="389"/>
      <c r="CNF40" s="389"/>
      <c r="CNG40" s="389"/>
      <c r="CNH40" s="389"/>
      <c r="CNI40" s="389"/>
      <c r="CNJ40" s="389"/>
      <c r="CNK40" s="389"/>
      <c r="CNL40" s="389"/>
      <c r="CNM40" s="389"/>
      <c r="CNN40" s="389"/>
      <c r="CNO40" s="389"/>
      <c r="CNP40" s="389"/>
      <c r="CNQ40" s="389"/>
      <c r="CNR40" s="389"/>
      <c r="CNS40" s="389"/>
      <c r="CNT40" s="389"/>
      <c r="CNU40" s="389"/>
      <c r="CNV40" s="389"/>
      <c r="CNW40" s="389"/>
      <c r="CNX40" s="389"/>
      <c r="CNY40" s="389"/>
      <c r="CNZ40" s="389"/>
      <c r="COA40" s="389"/>
      <c r="COB40" s="389"/>
      <c r="COC40" s="389"/>
      <c r="COD40" s="389"/>
      <c r="COE40" s="389"/>
      <c r="COF40" s="389"/>
      <c r="COG40" s="389"/>
      <c r="COH40" s="389"/>
      <c r="COI40" s="389"/>
      <c r="COJ40" s="389"/>
      <c r="COK40" s="389"/>
      <c r="COL40" s="389"/>
      <c r="COM40" s="389"/>
      <c r="CON40" s="389"/>
      <c r="COO40" s="389"/>
      <c r="COP40" s="389"/>
      <c r="COQ40" s="389"/>
      <c r="COR40" s="389"/>
      <c r="COS40" s="389"/>
      <c r="COT40" s="389"/>
      <c r="COU40" s="389"/>
      <c r="COV40" s="389"/>
      <c r="COW40" s="389"/>
      <c r="COX40" s="389"/>
      <c r="COY40" s="389"/>
      <c r="COZ40" s="389"/>
      <c r="CPA40" s="389"/>
      <c r="CPB40" s="389"/>
      <c r="CPC40" s="389"/>
      <c r="CPD40" s="389"/>
      <c r="CPE40" s="389"/>
      <c r="CPF40" s="389"/>
      <c r="CPG40" s="389"/>
      <c r="CPH40" s="389"/>
      <c r="CPI40" s="389"/>
      <c r="CPJ40" s="389"/>
      <c r="CPK40" s="389"/>
      <c r="CPL40" s="389"/>
      <c r="CPM40" s="389"/>
      <c r="CPN40" s="389"/>
      <c r="CPO40" s="389"/>
      <c r="CPP40" s="389"/>
      <c r="CPQ40" s="389"/>
      <c r="CPR40" s="389"/>
      <c r="CPS40" s="389"/>
      <c r="CPT40" s="389"/>
      <c r="CPU40" s="389"/>
      <c r="CPV40" s="389"/>
      <c r="CPW40" s="389"/>
      <c r="CPX40" s="389"/>
      <c r="CPY40" s="389"/>
      <c r="CPZ40" s="389"/>
      <c r="CQA40" s="389"/>
      <c r="CQB40" s="389"/>
      <c r="CQC40" s="389"/>
      <c r="CQD40" s="389"/>
      <c r="CQE40" s="389"/>
      <c r="CQF40" s="389"/>
      <c r="CQG40" s="389"/>
      <c r="CQH40" s="389"/>
      <c r="CQI40" s="389"/>
      <c r="CQJ40" s="389"/>
      <c r="CQK40" s="389"/>
      <c r="CQL40" s="389"/>
      <c r="CQM40" s="389"/>
      <c r="CQN40" s="389"/>
      <c r="CQO40" s="389"/>
      <c r="CQP40" s="389"/>
      <c r="CQQ40" s="389"/>
      <c r="CQR40" s="389"/>
      <c r="CQS40" s="389"/>
      <c r="CQT40" s="389"/>
      <c r="CQU40" s="389"/>
      <c r="CQV40" s="389"/>
      <c r="CQW40" s="389"/>
      <c r="CQX40" s="389"/>
      <c r="CQY40" s="389"/>
      <c r="CQZ40" s="389"/>
      <c r="CRA40" s="389"/>
      <c r="CRB40" s="389"/>
      <c r="CRC40" s="389"/>
      <c r="CRD40" s="389"/>
      <c r="CRE40" s="389"/>
      <c r="CRF40" s="389"/>
      <c r="CRG40" s="389"/>
      <c r="CRH40" s="389"/>
      <c r="CRI40" s="389"/>
      <c r="CRJ40" s="389"/>
      <c r="CRK40" s="389"/>
      <c r="CRL40" s="389"/>
      <c r="CRM40" s="389"/>
      <c r="CRN40" s="389"/>
      <c r="CRO40" s="389"/>
      <c r="CRP40" s="389"/>
      <c r="CRQ40" s="389"/>
      <c r="CRR40" s="389"/>
      <c r="CRS40" s="389"/>
      <c r="CRT40" s="389"/>
      <c r="CRU40" s="389"/>
      <c r="CRV40" s="389"/>
      <c r="CRW40" s="389"/>
      <c r="CRX40" s="389"/>
      <c r="CRY40" s="389"/>
      <c r="CRZ40" s="389"/>
      <c r="CSA40" s="389"/>
      <c r="CSB40" s="389"/>
      <c r="CSC40" s="389"/>
      <c r="CSD40" s="389"/>
      <c r="CSE40" s="389"/>
      <c r="CSF40" s="389"/>
      <c r="CSG40" s="389"/>
      <c r="CSH40" s="389"/>
      <c r="CSI40" s="389"/>
      <c r="CSJ40" s="389"/>
      <c r="CSK40" s="389"/>
      <c r="CSL40" s="389"/>
      <c r="CSM40" s="389"/>
      <c r="CSN40" s="389"/>
      <c r="CSO40" s="389"/>
      <c r="CSP40" s="389"/>
      <c r="CSQ40" s="389"/>
      <c r="CSR40" s="389"/>
      <c r="CSS40" s="389"/>
      <c r="CST40" s="389"/>
      <c r="CSU40" s="389"/>
      <c r="CSV40" s="389"/>
      <c r="CSW40" s="389"/>
      <c r="CSX40" s="389"/>
      <c r="CSY40" s="389"/>
      <c r="CSZ40" s="389"/>
      <c r="CTA40" s="389"/>
      <c r="CTB40" s="389"/>
      <c r="CTC40" s="389"/>
      <c r="CTD40" s="389"/>
      <c r="CTE40" s="389"/>
      <c r="CTF40" s="389"/>
      <c r="CTG40" s="389"/>
      <c r="CTH40" s="389"/>
      <c r="CTI40" s="389"/>
      <c r="CTJ40" s="389"/>
      <c r="CTK40" s="389"/>
      <c r="CTL40" s="389"/>
      <c r="CTM40" s="389"/>
      <c r="CTN40" s="389"/>
      <c r="CTO40" s="389"/>
      <c r="CTP40" s="389"/>
      <c r="CTQ40" s="389"/>
      <c r="CTR40" s="389"/>
      <c r="CTS40" s="389"/>
      <c r="CTT40" s="389"/>
      <c r="CTU40" s="389"/>
      <c r="CTV40" s="389"/>
      <c r="CTW40" s="389"/>
      <c r="CTX40" s="389"/>
      <c r="CTY40" s="389"/>
      <c r="CTZ40" s="389"/>
      <c r="CUA40" s="389"/>
      <c r="CUB40" s="389"/>
      <c r="CUC40" s="389"/>
      <c r="CUD40" s="389"/>
      <c r="CUE40" s="389"/>
      <c r="CUF40" s="389"/>
      <c r="CUG40" s="389"/>
      <c r="CUH40" s="389"/>
      <c r="CUI40" s="389"/>
      <c r="CUJ40" s="389"/>
      <c r="CUK40" s="389"/>
      <c r="CUL40" s="389"/>
      <c r="CUM40" s="389"/>
      <c r="CUN40" s="389"/>
      <c r="CUO40" s="389"/>
      <c r="CUP40" s="389"/>
      <c r="CUQ40" s="389"/>
      <c r="CUR40" s="389"/>
      <c r="CUS40" s="389"/>
      <c r="CUT40" s="389"/>
      <c r="CUU40" s="389"/>
      <c r="CUV40" s="389"/>
      <c r="CUW40" s="389"/>
      <c r="CUX40" s="389"/>
      <c r="CUY40" s="389"/>
      <c r="CUZ40" s="389"/>
      <c r="CVA40" s="389"/>
      <c r="CVB40" s="389"/>
      <c r="CVC40" s="389"/>
      <c r="CVD40" s="389"/>
      <c r="CVE40" s="389"/>
      <c r="CVF40" s="389"/>
      <c r="CVG40" s="389"/>
      <c r="CVH40" s="389"/>
      <c r="CVI40" s="389"/>
      <c r="CVJ40" s="389"/>
      <c r="CVK40" s="389"/>
      <c r="CVL40" s="389"/>
      <c r="CVM40" s="389"/>
      <c r="CVN40" s="389"/>
      <c r="CVO40" s="389"/>
      <c r="CVP40" s="389"/>
      <c r="CVQ40" s="389"/>
      <c r="CVR40" s="389"/>
      <c r="CVS40" s="389"/>
      <c r="CVT40" s="389"/>
      <c r="CVU40" s="389"/>
      <c r="CVV40" s="389"/>
      <c r="CVW40" s="389"/>
      <c r="CVX40" s="389"/>
      <c r="CVY40" s="389"/>
      <c r="CVZ40" s="389"/>
      <c r="CWA40" s="389"/>
      <c r="CWB40" s="389"/>
      <c r="CWC40" s="389"/>
      <c r="CWD40" s="389"/>
      <c r="CWE40" s="389"/>
      <c r="CWF40" s="389"/>
      <c r="CWG40" s="389"/>
      <c r="CWH40" s="389"/>
      <c r="CWI40" s="389"/>
      <c r="CWJ40" s="389"/>
      <c r="CWK40" s="389"/>
      <c r="CWL40" s="389"/>
      <c r="CWM40" s="389"/>
      <c r="CWN40" s="389"/>
      <c r="CWO40" s="389"/>
      <c r="CWP40" s="389"/>
      <c r="CWQ40" s="389"/>
      <c r="CWR40" s="389"/>
      <c r="CWS40" s="389"/>
      <c r="CWT40" s="389"/>
      <c r="CWU40" s="389"/>
      <c r="CWV40" s="389"/>
      <c r="CWW40" s="389"/>
      <c r="CWX40" s="389"/>
      <c r="CWY40" s="389"/>
      <c r="CWZ40" s="389"/>
      <c r="CXA40" s="389"/>
      <c r="CXB40" s="389"/>
      <c r="CXC40" s="389"/>
      <c r="CXD40" s="389"/>
      <c r="CXE40" s="389"/>
      <c r="CXF40" s="389"/>
      <c r="CXG40" s="389"/>
      <c r="CXH40" s="389"/>
      <c r="CXI40" s="389"/>
      <c r="CXJ40" s="389"/>
      <c r="CXK40" s="389"/>
      <c r="CXL40" s="389"/>
      <c r="CXM40" s="389"/>
      <c r="CXN40" s="389"/>
      <c r="CXO40" s="389"/>
      <c r="CXP40" s="389"/>
      <c r="CXQ40" s="389"/>
      <c r="CXR40" s="389"/>
      <c r="CXS40" s="389"/>
      <c r="CXT40" s="389"/>
      <c r="CXU40" s="389"/>
      <c r="CXV40" s="389"/>
      <c r="CXW40" s="389"/>
      <c r="CXX40" s="389"/>
      <c r="CXY40" s="389"/>
      <c r="CXZ40" s="389"/>
      <c r="CYA40" s="389"/>
      <c r="CYB40" s="389"/>
      <c r="CYC40" s="389"/>
      <c r="CYD40" s="389"/>
      <c r="CYE40" s="389"/>
      <c r="CYF40" s="389"/>
      <c r="CYG40" s="389"/>
      <c r="CYH40" s="389"/>
      <c r="CYI40" s="389"/>
      <c r="CYJ40" s="389"/>
      <c r="CYK40" s="389"/>
      <c r="CYL40" s="389"/>
      <c r="CYM40" s="389"/>
      <c r="CYN40" s="389"/>
      <c r="CYO40" s="389"/>
      <c r="CYP40" s="389"/>
      <c r="CYQ40" s="389"/>
      <c r="CYR40" s="389"/>
      <c r="CYS40" s="389"/>
      <c r="CYT40" s="389"/>
      <c r="CYU40" s="389"/>
      <c r="CYV40" s="389"/>
      <c r="CYW40" s="389"/>
      <c r="CYX40" s="389"/>
      <c r="CYY40" s="389"/>
      <c r="CYZ40" s="389"/>
      <c r="CZA40" s="389"/>
      <c r="CZB40" s="389"/>
      <c r="CZC40" s="389"/>
      <c r="CZD40" s="389"/>
      <c r="CZE40" s="389"/>
      <c r="CZF40" s="389"/>
      <c r="CZG40" s="389"/>
      <c r="CZH40" s="389"/>
      <c r="CZI40" s="389"/>
      <c r="CZJ40" s="389"/>
      <c r="CZK40" s="389"/>
      <c r="CZL40" s="389"/>
      <c r="CZM40" s="389"/>
      <c r="CZN40" s="389"/>
      <c r="CZO40" s="389"/>
      <c r="CZP40" s="389"/>
      <c r="CZQ40" s="389"/>
      <c r="CZR40" s="389"/>
      <c r="CZS40" s="389"/>
      <c r="CZT40" s="389"/>
      <c r="CZU40" s="389"/>
      <c r="CZV40" s="389"/>
      <c r="CZW40" s="389"/>
      <c r="CZX40" s="389"/>
      <c r="CZY40" s="389"/>
      <c r="CZZ40" s="389"/>
      <c r="DAA40" s="389"/>
      <c r="DAB40" s="389"/>
      <c r="DAC40" s="389"/>
      <c r="DAD40" s="389"/>
      <c r="DAE40" s="389"/>
      <c r="DAF40" s="389"/>
      <c r="DAG40" s="389"/>
      <c r="DAH40" s="389"/>
      <c r="DAI40" s="389"/>
      <c r="DAJ40" s="389"/>
      <c r="DAK40" s="389"/>
      <c r="DAL40" s="389"/>
      <c r="DAM40" s="389"/>
      <c r="DAN40" s="389"/>
      <c r="DAO40" s="389"/>
      <c r="DAP40" s="389"/>
      <c r="DAQ40" s="389"/>
      <c r="DAR40" s="389"/>
      <c r="DAS40" s="389"/>
      <c r="DAT40" s="389"/>
      <c r="DAU40" s="389"/>
      <c r="DAV40" s="389"/>
      <c r="DAW40" s="389"/>
      <c r="DAX40" s="389"/>
      <c r="DAY40" s="389"/>
      <c r="DAZ40" s="389"/>
      <c r="DBA40" s="389"/>
      <c r="DBB40" s="389"/>
      <c r="DBC40" s="389"/>
      <c r="DBD40" s="389"/>
      <c r="DBE40" s="389"/>
      <c r="DBF40" s="389"/>
      <c r="DBG40" s="389"/>
      <c r="DBH40" s="389"/>
      <c r="DBI40" s="389"/>
      <c r="DBJ40" s="389"/>
      <c r="DBK40" s="389"/>
      <c r="DBL40" s="389"/>
      <c r="DBM40" s="389"/>
      <c r="DBN40" s="389"/>
      <c r="DBO40" s="389"/>
      <c r="DBP40" s="389"/>
      <c r="DBQ40" s="389"/>
      <c r="DBR40" s="389"/>
      <c r="DBS40" s="389"/>
      <c r="DBT40" s="389"/>
      <c r="DBU40" s="389"/>
      <c r="DBV40" s="389"/>
      <c r="DBW40" s="389"/>
      <c r="DBX40" s="389"/>
      <c r="DBY40" s="389"/>
      <c r="DBZ40" s="389"/>
      <c r="DCA40" s="389"/>
      <c r="DCB40" s="389"/>
      <c r="DCC40" s="389"/>
      <c r="DCD40" s="389"/>
      <c r="DCE40" s="389"/>
      <c r="DCF40" s="389"/>
      <c r="DCG40" s="389"/>
      <c r="DCH40" s="389"/>
      <c r="DCI40" s="389"/>
      <c r="DCJ40" s="389"/>
      <c r="DCK40" s="389"/>
      <c r="DCL40" s="389"/>
      <c r="DCM40" s="389"/>
      <c r="DCN40" s="389"/>
      <c r="DCO40" s="389"/>
      <c r="DCP40" s="389"/>
      <c r="DCQ40" s="389"/>
      <c r="DCR40" s="389"/>
      <c r="DCS40" s="389"/>
      <c r="DCT40" s="389"/>
      <c r="DCU40" s="389"/>
      <c r="DCV40" s="389"/>
      <c r="DCW40" s="389"/>
      <c r="DCX40" s="389"/>
      <c r="DCY40" s="389"/>
      <c r="DCZ40" s="389"/>
      <c r="DDA40" s="389"/>
      <c r="DDB40" s="389"/>
      <c r="DDC40" s="389"/>
      <c r="DDD40" s="389"/>
      <c r="DDE40" s="389"/>
      <c r="DDF40" s="389"/>
      <c r="DDG40" s="389"/>
      <c r="DDH40" s="389"/>
      <c r="DDI40" s="389"/>
      <c r="DDJ40" s="389"/>
      <c r="DDK40" s="389"/>
      <c r="DDL40" s="389"/>
      <c r="DDM40" s="389"/>
      <c r="DDN40" s="389"/>
      <c r="DDO40" s="389"/>
      <c r="DDP40" s="389"/>
      <c r="DDQ40" s="389"/>
      <c r="DDR40" s="389"/>
      <c r="DDS40" s="389"/>
      <c r="DDT40" s="389"/>
      <c r="DDU40" s="389"/>
      <c r="DDV40" s="389"/>
      <c r="DDW40" s="389"/>
      <c r="DDX40" s="389"/>
      <c r="DDY40" s="389"/>
      <c r="DDZ40" s="389"/>
      <c r="DEA40" s="389"/>
      <c r="DEB40" s="389"/>
      <c r="DEC40" s="389"/>
      <c r="DED40" s="389"/>
      <c r="DEE40" s="389"/>
      <c r="DEF40" s="389"/>
      <c r="DEG40" s="389"/>
      <c r="DEH40" s="389"/>
      <c r="DEI40" s="389"/>
      <c r="DEJ40" s="389"/>
      <c r="DEK40" s="389"/>
      <c r="DEL40" s="389"/>
      <c r="DEM40" s="389"/>
      <c r="DEN40" s="389"/>
      <c r="DEO40" s="389"/>
      <c r="DEP40" s="389"/>
      <c r="DEQ40" s="389"/>
      <c r="DER40" s="389"/>
      <c r="DES40" s="389"/>
      <c r="DET40" s="389"/>
      <c r="DEU40" s="389"/>
      <c r="DEV40" s="389"/>
      <c r="DEW40" s="389"/>
      <c r="DEX40" s="389"/>
      <c r="DEY40" s="389"/>
      <c r="DEZ40" s="389"/>
      <c r="DFA40" s="389"/>
      <c r="DFB40" s="389"/>
      <c r="DFC40" s="389"/>
      <c r="DFD40" s="389"/>
      <c r="DFE40" s="389"/>
      <c r="DFF40" s="389"/>
      <c r="DFG40" s="389"/>
      <c r="DFH40" s="389"/>
      <c r="DFI40" s="389"/>
      <c r="DFJ40" s="389"/>
      <c r="DFK40" s="389"/>
      <c r="DFL40" s="389"/>
      <c r="DFM40" s="389"/>
      <c r="DFN40" s="389"/>
      <c r="DFO40" s="389"/>
      <c r="DFP40" s="389"/>
      <c r="DFQ40" s="389"/>
      <c r="DFR40" s="389"/>
      <c r="DFS40" s="389"/>
      <c r="DFT40" s="389"/>
      <c r="DFU40" s="389"/>
      <c r="DFV40" s="389"/>
      <c r="DFW40" s="389"/>
      <c r="DFX40" s="389"/>
      <c r="DFY40" s="389"/>
      <c r="DFZ40" s="389"/>
      <c r="DGA40" s="389"/>
      <c r="DGB40" s="389"/>
      <c r="DGC40" s="389"/>
      <c r="DGD40" s="389"/>
      <c r="DGE40" s="389"/>
      <c r="DGF40" s="389"/>
      <c r="DGG40" s="389"/>
      <c r="DGH40" s="389"/>
      <c r="DGI40" s="389"/>
      <c r="DGJ40" s="389"/>
      <c r="DGK40" s="389"/>
      <c r="DGL40" s="389"/>
      <c r="DGM40" s="389"/>
      <c r="DGN40" s="389"/>
      <c r="DGO40" s="389"/>
      <c r="DGP40" s="389"/>
      <c r="DGQ40" s="389"/>
      <c r="DGR40" s="389"/>
      <c r="DGS40" s="389"/>
      <c r="DGT40" s="389"/>
      <c r="DGU40" s="389"/>
      <c r="DGV40" s="389"/>
      <c r="DGW40" s="389"/>
      <c r="DGX40" s="389"/>
      <c r="DGY40" s="389"/>
      <c r="DGZ40" s="389"/>
      <c r="DHA40" s="389"/>
      <c r="DHB40" s="389"/>
      <c r="DHC40" s="389"/>
      <c r="DHD40" s="389"/>
      <c r="DHE40" s="389"/>
      <c r="DHF40" s="389"/>
      <c r="DHG40" s="389"/>
      <c r="DHH40" s="389"/>
      <c r="DHI40" s="389"/>
      <c r="DHJ40" s="389"/>
      <c r="DHK40" s="389"/>
      <c r="DHL40" s="389"/>
      <c r="DHM40" s="389"/>
      <c r="DHN40" s="389"/>
      <c r="DHO40" s="389"/>
      <c r="DHP40" s="389"/>
      <c r="DHQ40" s="389"/>
      <c r="DHR40" s="389"/>
      <c r="DHS40" s="389"/>
      <c r="DHT40" s="389"/>
      <c r="DHU40" s="389"/>
      <c r="DHV40" s="389"/>
      <c r="DHW40" s="389"/>
      <c r="DHX40" s="389"/>
      <c r="DHY40" s="389"/>
      <c r="DHZ40" s="389"/>
      <c r="DIA40" s="389"/>
      <c r="DIB40" s="389"/>
      <c r="DIC40" s="389"/>
      <c r="DID40" s="389"/>
      <c r="DIE40" s="389"/>
      <c r="DIF40" s="389"/>
      <c r="DIG40" s="389"/>
      <c r="DIH40" s="389"/>
      <c r="DII40" s="389"/>
      <c r="DIJ40" s="389"/>
      <c r="DIK40" s="389"/>
      <c r="DIL40" s="389"/>
      <c r="DIM40" s="389"/>
      <c r="DIN40" s="389"/>
      <c r="DIO40" s="389"/>
      <c r="DIP40" s="389"/>
      <c r="DIQ40" s="389"/>
      <c r="DIR40" s="389"/>
      <c r="DIS40" s="389"/>
      <c r="DIT40" s="389"/>
      <c r="DIU40" s="389"/>
      <c r="DIV40" s="389"/>
      <c r="DIW40" s="389"/>
      <c r="DIX40" s="389"/>
      <c r="DIY40" s="389"/>
      <c r="DIZ40" s="389"/>
      <c r="DJA40" s="389"/>
      <c r="DJB40" s="389"/>
      <c r="DJC40" s="389"/>
      <c r="DJD40" s="389"/>
      <c r="DJE40" s="389"/>
      <c r="DJF40" s="389"/>
      <c r="DJG40" s="389"/>
      <c r="DJH40" s="389"/>
      <c r="DJI40" s="389"/>
      <c r="DJJ40" s="389"/>
      <c r="DJK40" s="389"/>
      <c r="DJL40" s="389"/>
      <c r="DJM40" s="389"/>
      <c r="DJN40" s="389"/>
      <c r="DJO40" s="389"/>
      <c r="DJP40" s="389"/>
      <c r="DJQ40" s="389"/>
      <c r="DJR40" s="389"/>
      <c r="DJS40" s="389"/>
      <c r="DJT40" s="389"/>
      <c r="DJU40" s="389"/>
      <c r="DJV40" s="389"/>
      <c r="DJW40" s="389"/>
      <c r="DJX40" s="389"/>
      <c r="DJY40" s="389"/>
      <c r="DJZ40" s="389"/>
      <c r="DKA40" s="389"/>
      <c r="DKB40" s="389"/>
      <c r="DKC40" s="389"/>
      <c r="DKD40" s="389"/>
      <c r="DKE40" s="389"/>
      <c r="DKF40" s="389"/>
      <c r="DKG40" s="389"/>
      <c r="DKH40" s="389"/>
      <c r="DKI40" s="389"/>
      <c r="DKJ40" s="389"/>
      <c r="DKK40" s="389"/>
      <c r="DKL40" s="389"/>
      <c r="DKM40" s="389"/>
      <c r="DKN40" s="389"/>
      <c r="DKO40" s="389"/>
      <c r="DKP40" s="389"/>
      <c r="DKQ40" s="389"/>
      <c r="DKR40" s="389"/>
      <c r="DKS40" s="389"/>
      <c r="DKT40" s="389"/>
      <c r="DKU40" s="389"/>
      <c r="DKV40" s="389"/>
      <c r="DKW40" s="389"/>
      <c r="DKX40" s="389"/>
      <c r="DKY40" s="389"/>
      <c r="DKZ40" s="389"/>
      <c r="DLA40" s="389"/>
      <c r="DLB40" s="389"/>
      <c r="DLC40" s="389"/>
      <c r="DLD40" s="389"/>
      <c r="DLE40" s="389"/>
      <c r="DLF40" s="389"/>
      <c r="DLG40" s="389"/>
      <c r="DLH40" s="389"/>
      <c r="DLI40" s="389"/>
      <c r="DLJ40" s="389"/>
      <c r="DLK40" s="389"/>
      <c r="DLL40" s="389"/>
      <c r="DLM40" s="389"/>
      <c r="DLN40" s="389"/>
      <c r="DLO40" s="389"/>
      <c r="DLP40" s="389"/>
      <c r="DLQ40" s="389"/>
      <c r="DLR40" s="389"/>
      <c r="DLS40" s="389"/>
      <c r="DLT40" s="389"/>
      <c r="DLU40" s="389"/>
      <c r="DLV40" s="389"/>
      <c r="DLW40" s="389"/>
      <c r="DLX40" s="389"/>
      <c r="DLY40" s="389"/>
      <c r="DLZ40" s="389"/>
      <c r="DMA40" s="389"/>
      <c r="DMB40" s="389"/>
      <c r="DMC40" s="389"/>
      <c r="DMD40" s="389"/>
      <c r="DME40" s="389"/>
      <c r="DMF40" s="389"/>
      <c r="DMG40" s="389"/>
      <c r="DMH40" s="389"/>
      <c r="DMI40" s="389"/>
      <c r="DMJ40" s="389"/>
      <c r="DMK40" s="389"/>
      <c r="DML40" s="389"/>
      <c r="DMM40" s="389"/>
      <c r="DMN40" s="389"/>
      <c r="DMO40" s="389"/>
      <c r="DMP40" s="389"/>
      <c r="DMQ40" s="389"/>
      <c r="DMR40" s="389"/>
      <c r="DMS40" s="389"/>
      <c r="DMT40" s="389"/>
      <c r="DMU40" s="389"/>
      <c r="DMV40" s="389"/>
      <c r="DMW40" s="389"/>
      <c r="DMX40" s="389"/>
      <c r="DMY40" s="389"/>
      <c r="DMZ40" s="389"/>
      <c r="DNA40" s="389"/>
      <c r="DNB40" s="389"/>
      <c r="DNC40" s="389"/>
      <c r="DND40" s="389"/>
      <c r="DNE40" s="389"/>
      <c r="DNF40" s="389"/>
      <c r="DNG40" s="389"/>
      <c r="DNH40" s="389"/>
      <c r="DNI40" s="389"/>
      <c r="DNJ40" s="389"/>
      <c r="DNK40" s="389"/>
      <c r="DNL40" s="389"/>
      <c r="DNM40" s="389"/>
      <c r="DNN40" s="389"/>
      <c r="DNO40" s="389"/>
      <c r="DNP40" s="389"/>
      <c r="DNQ40" s="389"/>
      <c r="DNR40" s="389"/>
      <c r="DNS40" s="389"/>
      <c r="DNT40" s="389"/>
      <c r="DNU40" s="389"/>
      <c r="DNV40" s="389"/>
      <c r="DNW40" s="389"/>
      <c r="DNX40" s="389"/>
      <c r="DNY40" s="389"/>
      <c r="DNZ40" s="389"/>
      <c r="DOA40" s="389"/>
      <c r="DOB40" s="389"/>
      <c r="DOC40" s="389"/>
      <c r="DOD40" s="389"/>
      <c r="DOE40" s="389"/>
      <c r="DOF40" s="389"/>
      <c r="DOG40" s="389"/>
      <c r="DOH40" s="389"/>
      <c r="DOI40" s="389"/>
      <c r="DOJ40" s="389"/>
      <c r="DOK40" s="389"/>
      <c r="DOL40" s="389"/>
      <c r="DOM40" s="389"/>
      <c r="DON40" s="389"/>
      <c r="DOO40" s="389"/>
      <c r="DOP40" s="389"/>
      <c r="DOQ40" s="389"/>
      <c r="DOR40" s="389"/>
      <c r="DOS40" s="389"/>
      <c r="DOT40" s="389"/>
      <c r="DOU40" s="389"/>
      <c r="DOV40" s="389"/>
      <c r="DOW40" s="389"/>
      <c r="DOX40" s="389"/>
      <c r="DOY40" s="389"/>
      <c r="DOZ40" s="389"/>
      <c r="DPA40" s="389"/>
      <c r="DPB40" s="389"/>
      <c r="DPC40" s="389"/>
      <c r="DPD40" s="389"/>
      <c r="DPE40" s="389"/>
      <c r="DPF40" s="389"/>
      <c r="DPG40" s="389"/>
      <c r="DPH40" s="389"/>
      <c r="DPI40" s="389"/>
      <c r="DPJ40" s="389"/>
      <c r="DPK40" s="389"/>
      <c r="DPL40" s="389"/>
      <c r="DPM40" s="389"/>
      <c r="DPN40" s="389"/>
      <c r="DPO40" s="389"/>
      <c r="DPP40" s="389"/>
      <c r="DPQ40" s="389"/>
      <c r="DPR40" s="389"/>
      <c r="DPS40" s="389"/>
      <c r="DPT40" s="389"/>
      <c r="DPU40" s="389"/>
      <c r="DPV40" s="389"/>
      <c r="DPW40" s="389"/>
      <c r="DPX40" s="389"/>
      <c r="DPY40" s="389"/>
      <c r="DPZ40" s="389"/>
      <c r="DQA40" s="389"/>
      <c r="DQB40" s="389"/>
      <c r="DQC40" s="389"/>
      <c r="DQD40" s="389"/>
      <c r="DQE40" s="389"/>
      <c r="DQF40" s="389"/>
      <c r="DQG40" s="389"/>
      <c r="DQH40" s="389"/>
      <c r="DQI40" s="389"/>
      <c r="DQJ40" s="389"/>
      <c r="DQK40" s="389"/>
      <c r="DQL40" s="389"/>
      <c r="DQM40" s="389"/>
      <c r="DQN40" s="389"/>
      <c r="DQO40" s="389"/>
      <c r="DQP40" s="389"/>
      <c r="DQQ40" s="389"/>
      <c r="DQR40" s="389"/>
      <c r="DQS40" s="389"/>
      <c r="DQT40" s="389"/>
      <c r="DQU40" s="389"/>
      <c r="DQV40" s="389"/>
      <c r="DQW40" s="389"/>
      <c r="DQX40" s="389"/>
      <c r="DQY40" s="389"/>
      <c r="DQZ40" s="389"/>
      <c r="DRA40" s="389"/>
      <c r="DRB40" s="389"/>
      <c r="DRC40" s="389"/>
      <c r="DRD40" s="389"/>
      <c r="DRE40" s="389"/>
      <c r="DRF40" s="389"/>
      <c r="DRG40" s="389"/>
      <c r="DRH40" s="389"/>
      <c r="DRI40" s="389"/>
      <c r="DRJ40" s="389"/>
      <c r="DRK40" s="389"/>
      <c r="DRL40" s="389"/>
      <c r="DRM40" s="389"/>
      <c r="DRN40" s="389"/>
      <c r="DRO40" s="389"/>
      <c r="DRP40" s="389"/>
      <c r="DRQ40" s="389"/>
      <c r="DRR40" s="389"/>
      <c r="DRS40" s="389"/>
      <c r="DRT40" s="389"/>
      <c r="DRU40" s="389"/>
      <c r="DRV40" s="389"/>
      <c r="DRW40" s="389"/>
      <c r="DRX40" s="389"/>
      <c r="DRY40" s="389"/>
      <c r="DRZ40" s="389"/>
      <c r="DSA40" s="389"/>
      <c r="DSB40" s="389"/>
      <c r="DSC40" s="389"/>
      <c r="DSD40" s="389"/>
      <c r="DSE40" s="389"/>
      <c r="DSF40" s="389"/>
      <c r="DSG40" s="389"/>
      <c r="DSH40" s="389"/>
      <c r="DSI40" s="389"/>
      <c r="DSJ40" s="389"/>
      <c r="DSK40" s="389"/>
      <c r="DSL40" s="389"/>
      <c r="DSM40" s="389"/>
      <c r="DSN40" s="389"/>
      <c r="DSO40" s="389"/>
      <c r="DSP40" s="389"/>
      <c r="DSQ40" s="389"/>
      <c r="DSR40" s="389"/>
      <c r="DSS40" s="389"/>
      <c r="DST40" s="389"/>
      <c r="DSU40" s="389"/>
      <c r="DSV40" s="389"/>
      <c r="DSW40" s="389"/>
      <c r="DSX40" s="389"/>
      <c r="DSY40" s="389"/>
      <c r="DSZ40" s="389"/>
      <c r="DTA40" s="389"/>
      <c r="DTB40" s="389"/>
      <c r="DTC40" s="389"/>
      <c r="DTD40" s="389"/>
      <c r="DTE40" s="389"/>
      <c r="DTF40" s="389"/>
      <c r="DTG40" s="389"/>
      <c r="DTH40" s="389"/>
      <c r="DTI40" s="389"/>
      <c r="DTJ40" s="389"/>
      <c r="DTK40" s="389"/>
      <c r="DTL40" s="389"/>
      <c r="DTM40" s="389"/>
      <c r="DTN40" s="389"/>
      <c r="DTO40" s="389"/>
      <c r="DTP40" s="389"/>
      <c r="DTQ40" s="389"/>
      <c r="DTR40" s="389"/>
      <c r="DTS40" s="389"/>
      <c r="DTT40" s="389"/>
      <c r="DTU40" s="389"/>
      <c r="DTV40" s="389"/>
      <c r="DTW40" s="389"/>
      <c r="DTX40" s="389"/>
      <c r="DTY40" s="389"/>
      <c r="DTZ40" s="389"/>
      <c r="DUA40" s="389"/>
      <c r="DUB40" s="389"/>
      <c r="DUC40" s="389"/>
      <c r="DUD40" s="389"/>
      <c r="DUE40" s="389"/>
      <c r="DUF40" s="389"/>
      <c r="DUG40" s="389"/>
      <c r="DUH40" s="389"/>
      <c r="DUI40" s="389"/>
      <c r="DUJ40" s="389"/>
      <c r="DUK40" s="389"/>
      <c r="DUL40" s="389"/>
      <c r="DUM40" s="389"/>
      <c r="DUN40" s="389"/>
      <c r="DUO40" s="389"/>
      <c r="DUP40" s="389"/>
      <c r="DUQ40" s="389"/>
      <c r="DUR40" s="389"/>
      <c r="DUS40" s="389"/>
      <c r="DUT40" s="389"/>
      <c r="DUU40" s="389"/>
      <c r="DUV40" s="389"/>
      <c r="DUW40" s="389"/>
      <c r="DUX40" s="389"/>
      <c r="DUY40" s="389"/>
      <c r="DUZ40" s="389"/>
      <c r="DVA40" s="389"/>
      <c r="DVB40" s="389"/>
      <c r="DVC40" s="389"/>
      <c r="DVD40" s="389"/>
      <c r="DVE40" s="389"/>
      <c r="DVF40" s="389"/>
      <c r="DVG40" s="389"/>
      <c r="DVH40" s="389"/>
      <c r="DVI40" s="389"/>
      <c r="DVJ40" s="389"/>
      <c r="DVK40" s="389"/>
      <c r="DVL40" s="389"/>
      <c r="DVM40" s="389"/>
      <c r="DVN40" s="389"/>
      <c r="DVO40" s="389"/>
      <c r="DVP40" s="389"/>
      <c r="DVQ40" s="389"/>
      <c r="DVR40" s="389"/>
      <c r="DVS40" s="389"/>
      <c r="DVT40" s="389"/>
      <c r="DVU40" s="389"/>
      <c r="DVV40" s="389"/>
      <c r="DVW40" s="389"/>
      <c r="DVX40" s="389"/>
      <c r="DVY40" s="389"/>
      <c r="DVZ40" s="389"/>
      <c r="DWA40" s="389"/>
      <c r="DWB40" s="389"/>
      <c r="DWC40" s="389"/>
      <c r="DWD40" s="389"/>
      <c r="DWE40" s="389"/>
      <c r="DWF40" s="389"/>
      <c r="DWG40" s="389"/>
      <c r="DWH40" s="389"/>
      <c r="DWI40" s="389"/>
      <c r="DWJ40" s="389"/>
      <c r="DWK40" s="389"/>
      <c r="DWL40" s="389"/>
      <c r="DWM40" s="389"/>
      <c r="DWN40" s="389"/>
      <c r="DWO40" s="389"/>
      <c r="DWP40" s="389"/>
      <c r="DWQ40" s="389"/>
      <c r="DWR40" s="389"/>
      <c r="DWS40" s="389"/>
      <c r="DWT40" s="389"/>
      <c r="DWU40" s="389"/>
      <c r="DWV40" s="389"/>
      <c r="DWW40" s="389"/>
      <c r="DWX40" s="389"/>
      <c r="DWY40" s="389"/>
      <c r="DWZ40" s="389"/>
      <c r="DXA40" s="389"/>
      <c r="DXB40" s="389"/>
      <c r="DXC40" s="389"/>
      <c r="DXD40" s="389"/>
      <c r="DXE40" s="389"/>
      <c r="DXF40" s="389"/>
      <c r="DXG40" s="389"/>
      <c r="DXH40" s="389"/>
      <c r="DXI40" s="389"/>
      <c r="DXJ40" s="389"/>
      <c r="DXK40" s="389"/>
      <c r="DXL40" s="389"/>
      <c r="DXM40" s="389"/>
      <c r="DXN40" s="389"/>
      <c r="DXO40" s="389"/>
      <c r="DXP40" s="389"/>
      <c r="DXQ40" s="389"/>
      <c r="DXR40" s="389"/>
      <c r="DXS40" s="389"/>
      <c r="DXT40" s="389"/>
      <c r="DXU40" s="389"/>
      <c r="DXV40" s="389"/>
      <c r="DXW40" s="389"/>
      <c r="DXX40" s="389"/>
      <c r="DXY40" s="389"/>
      <c r="DXZ40" s="389"/>
      <c r="DYA40" s="389"/>
      <c r="DYB40" s="389"/>
      <c r="DYC40" s="389"/>
      <c r="DYD40" s="389"/>
      <c r="DYE40" s="389"/>
      <c r="DYF40" s="389"/>
      <c r="DYG40" s="389"/>
      <c r="DYH40" s="389"/>
      <c r="DYI40" s="389"/>
      <c r="DYJ40" s="389"/>
      <c r="DYK40" s="389"/>
      <c r="DYL40" s="389"/>
      <c r="DYM40" s="389"/>
      <c r="DYN40" s="389"/>
      <c r="DYO40" s="389"/>
      <c r="DYP40" s="389"/>
      <c r="DYQ40" s="389"/>
      <c r="DYR40" s="389"/>
      <c r="DYS40" s="389"/>
      <c r="DYT40" s="389"/>
      <c r="DYU40" s="389"/>
      <c r="DYV40" s="389"/>
      <c r="DYW40" s="389"/>
      <c r="DYX40" s="389"/>
      <c r="DYY40" s="389"/>
      <c r="DYZ40" s="389"/>
      <c r="DZA40" s="389"/>
      <c r="DZB40" s="389"/>
      <c r="DZC40" s="389"/>
      <c r="DZD40" s="389"/>
      <c r="DZE40" s="389"/>
      <c r="DZF40" s="389"/>
      <c r="DZG40" s="389"/>
      <c r="DZH40" s="389"/>
      <c r="DZI40" s="389"/>
      <c r="DZJ40" s="389"/>
      <c r="DZK40" s="389"/>
      <c r="DZL40" s="389"/>
      <c r="DZM40" s="389"/>
      <c r="DZN40" s="389"/>
      <c r="DZO40" s="389"/>
      <c r="DZP40" s="389"/>
      <c r="DZQ40" s="389"/>
      <c r="DZR40" s="389"/>
      <c r="DZS40" s="389"/>
      <c r="DZT40" s="389"/>
      <c r="DZU40" s="389"/>
      <c r="DZV40" s="389"/>
      <c r="DZW40" s="389"/>
      <c r="DZX40" s="389"/>
      <c r="DZY40" s="389"/>
      <c r="DZZ40" s="389"/>
      <c r="EAA40" s="389"/>
      <c r="EAB40" s="389"/>
      <c r="EAC40" s="389"/>
      <c r="EAD40" s="389"/>
      <c r="EAE40" s="389"/>
      <c r="EAF40" s="389"/>
      <c r="EAG40" s="389"/>
      <c r="EAH40" s="389"/>
      <c r="EAI40" s="389"/>
      <c r="EAJ40" s="389"/>
      <c r="EAK40" s="389"/>
      <c r="EAL40" s="389"/>
      <c r="EAM40" s="389"/>
      <c r="EAN40" s="389"/>
      <c r="EAO40" s="389"/>
      <c r="EAP40" s="389"/>
      <c r="EAQ40" s="389"/>
      <c r="EAR40" s="389"/>
      <c r="EAS40" s="389"/>
      <c r="EAT40" s="389"/>
      <c r="EAU40" s="389"/>
      <c r="EAV40" s="389"/>
      <c r="EAW40" s="389"/>
      <c r="EAX40" s="389"/>
      <c r="EAY40" s="389"/>
      <c r="EAZ40" s="389"/>
      <c r="EBA40" s="389"/>
      <c r="EBB40" s="389"/>
      <c r="EBC40" s="389"/>
      <c r="EBD40" s="389"/>
      <c r="EBE40" s="389"/>
      <c r="EBF40" s="389"/>
      <c r="EBG40" s="389"/>
      <c r="EBH40" s="389"/>
      <c r="EBI40" s="389"/>
      <c r="EBJ40" s="389"/>
      <c r="EBK40" s="389"/>
      <c r="EBL40" s="389"/>
      <c r="EBM40" s="389"/>
      <c r="EBN40" s="389"/>
      <c r="EBO40" s="389"/>
      <c r="EBP40" s="389"/>
      <c r="EBQ40" s="389"/>
      <c r="EBR40" s="389"/>
      <c r="EBS40" s="389"/>
      <c r="EBT40" s="389"/>
      <c r="EBU40" s="389"/>
      <c r="EBV40" s="389"/>
      <c r="EBW40" s="389"/>
      <c r="EBX40" s="389"/>
      <c r="EBY40" s="389"/>
      <c r="EBZ40" s="389"/>
      <c r="ECA40" s="389"/>
      <c r="ECB40" s="389"/>
      <c r="ECC40" s="389"/>
      <c r="ECD40" s="389"/>
      <c r="ECE40" s="389"/>
      <c r="ECF40" s="389"/>
      <c r="ECG40" s="389"/>
      <c r="ECH40" s="389"/>
      <c r="ECI40" s="389"/>
      <c r="ECJ40" s="389"/>
      <c r="ECK40" s="389"/>
      <c r="ECL40" s="389"/>
      <c r="ECM40" s="389"/>
      <c r="ECN40" s="389"/>
      <c r="ECO40" s="389"/>
      <c r="ECP40" s="389"/>
      <c r="ECQ40" s="389"/>
      <c r="ECR40" s="389"/>
      <c r="ECS40" s="389"/>
      <c r="ECT40" s="389"/>
      <c r="ECU40" s="389"/>
      <c r="ECV40" s="389"/>
      <c r="ECW40" s="389"/>
      <c r="ECX40" s="389"/>
      <c r="ECY40" s="389"/>
      <c r="ECZ40" s="389"/>
      <c r="EDA40" s="389"/>
      <c r="EDB40" s="389"/>
      <c r="EDC40" s="389"/>
      <c r="EDD40" s="389"/>
      <c r="EDE40" s="389"/>
      <c r="EDF40" s="389"/>
      <c r="EDG40" s="389"/>
      <c r="EDH40" s="389"/>
      <c r="EDI40" s="389"/>
      <c r="EDJ40" s="389"/>
      <c r="EDK40" s="389"/>
      <c r="EDL40" s="389"/>
      <c r="EDM40" s="389"/>
      <c r="EDN40" s="389"/>
      <c r="EDO40" s="389"/>
      <c r="EDP40" s="389"/>
      <c r="EDQ40" s="389"/>
      <c r="EDR40" s="389"/>
      <c r="EDS40" s="389"/>
      <c r="EDT40" s="389"/>
      <c r="EDU40" s="389"/>
      <c r="EDV40" s="389"/>
      <c r="EDW40" s="389"/>
      <c r="EDX40" s="389"/>
      <c r="EDY40" s="389"/>
      <c r="EDZ40" s="389"/>
      <c r="EEA40" s="389"/>
    </row>
    <row r="41" spans="1:3511" s="398" customFormat="1" ht="16.5" customHeight="1">
      <c r="A41" s="441" t="s">
        <v>314</v>
      </c>
      <c r="B41" s="412">
        <v>0.09</v>
      </c>
      <c r="C41" s="534">
        <v>11</v>
      </c>
      <c r="D41" s="412">
        <v>9.6245974024596559E-2</v>
      </c>
      <c r="E41" s="535">
        <v>0.94281499999999996</v>
      </c>
      <c r="F41" s="559">
        <v>46141</v>
      </c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  <c r="IR41" s="389"/>
      <c r="IS41" s="389"/>
      <c r="IT41" s="389"/>
      <c r="IU41" s="389"/>
      <c r="IV41" s="389"/>
      <c r="IW41" s="389"/>
      <c r="IX41" s="389"/>
      <c r="IY41" s="389"/>
      <c r="IZ41" s="389"/>
      <c r="JA41" s="389"/>
      <c r="JB41" s="389"/>
      <c r="JC41" s="389"/>
      <c r="JD41" s="389"/>
      <c r="JE41" s="389"/>
      <c r="JF41" s="389"/>
      <c r="JG41" s="389"/>
      <c r="JH41" s="389"/>
      <c r="JI41" s="389"/>
      <c r="JJ41" s="389"/>
      <c r="JK41" s="389"/>
      <c r="JL41" s="389"/>
      <c r="JM41" s="389"/>
      <c r="JN41" s="389"/>
      <c r="JO41" s="389"/>
      <c r="JP41" s="389"/>
      <c r="JQ41" s="389"/>
      <c r="JR41" s="389"/>
      <c r="JS41" s="389"/>
      <c r="JT41" s="389"/>
      <c r="JU41" s="389"/>
      <c r="JV41" s="389"/>
      <c r="JW41" s="389"/>
      <c r="JX41" s="389"/>
      <c r="JY41" s="389"/>
      <c r="JZ41" s="389"/>
      <c r="KA41" s="389"/>
      <c r="KB41" s="389"/>
      <c r="KC41" s="389"/>
      <c r="KD41" s="389"/>
      <c r="KE41" s="389"/>
      <c r="KF41" s="389"/>
      <c r="KG41" s="389"/>
      <c r="KH41" s="389"/>
      <c r="KI41" s="389"/>
      <c r="KJ41" s="389"/>
      <c r="KK41" s="389"/>
      <c r="KL41" s="389"/>
      <c r="KM41" s="389"/>
      <c r="KN41" s="389"/>
      <c r="KO41" s="389"/>
      <c r="KP41" s="389"/>
      <c r="KQ41" s="389"/>
      <c r="KR41" s="389"/>
      <c r="KS41" s="389"/>
      <c r="KT41" s="389"/>
      <c r="KU41" s="389"/>
      <c r="KV41" s="389"/>
      <c r="KW41" s="389"/>
      <c r="KX41" s="389"/>
      <c r="KY41" s="389"/>
      <c r="KZ41" s="389"/>
      <c r="LA41" s="389"/>
      <c r="LB41" s="389"/>
      <c r="LC41" s="389"/>
      <c r="LD41" s="389"/>
      <c r="LE41" s="389"/>
      <c r="LF41" s="389"/>
      <c r="LG41" s="389"/>
      <c r="LH41" s="389"/>
      <c r="LI41" s="389"/>
      <c r="LJ41" s="389"/>
      <c r="LK41" s="389"/>
      <c r="LL41" s="389"/>
      <c r="LM41" s="389"/>
      <c r="LN41" s="389"/>
      <c r="LO41" s="389"/>
      <c r="LP41" s="389"/>
      <c r="LQ41" s="389"/>
      <c r="LR41" s="389"/>
      <c r="LS41" s="389"/>
      <c r="LT41" s="389"/>
      <c r="LU41" s="389"/>
      <c r="LV41" s="389"/>
      <c r="LW41" s="389"/>
      <c r="LX41" s="389"/>
      <c r="LY41" s="389"/>
      <c r="LZ41" s="389"/>
      <c r="MA41" s="389"/>
      <c r="MB41" s="389"/>
      <c r="MC41" s="389"/>
      <c r="MD41" s="389"/>
      <c r="ME41" s="389"/>
      <c r="MF41" s="389"/>
      <c r="MG41" s="389"/>
      <c r="MH41" s="389"/>
      <c r="MI41" s="389"/>
      <c r="MJ41" s="389"/>
      <c r="MK41" s="389"/>
      <c r="ML41" s="389"/>
      <c r="MM41" s="389"/>
      <c r="MN41" s="389"/>
      <c r="MO41" s="389"/>
      <c r="MP41" s="389"/>
      <c r="MQ41" s="389"/>
      <c r="MR41" s="389"/>
      <c r="MS41" s="389"/>
      <c r="MT41" s="389"/>
      <c r="MU41" s="389"/>
      <c r="MV41" s="389"/>
      <c r="MW41" s="389"/>
      <c r="MX41" s="389"/>
      <c r="MY41" s="389"/>
      <c r="MZ41" s="389"/>
      <c r="NA41" s="389"/>
      <c r="NB41" s="389"/>
      <c r="NC41" s="389"/>
      <c r="ND41" s="389"/>
      <c r="NE41" s="389"/>
      <c r="NF41" s="389"/>
      <c r="NG41" s="389"/>
      <c r="NH41" s="389"/>
      <c r="NI41" s="389"/>
      <c r="NJ41" s="389"/>
      <c r="NK41" s="389"/>
      <c r="NL41" s="389"/>
      <c r="NM41" s="389"/>
      <c r="NN41" s="389"/>
      <c r="NO41" s="389"/>
      <c r="NP41" s="389"/>
      <c r="NQ41" s="389"/>
      <c r="NR41" s="389"/>
      <c r="NS41" s="389"/>
      <c r="NT41" s="389"/>
      <c r="NU41" s="389"/>
      <c r="NV41" s="389"/>
      <c r="NW41" s="389"/>
      <c r="NX41" s="389"/>
      <c r="NY41" s="389"/>
      <c r="NZ41" s="389"/>
      <c r="OA41" s="389"/>
      <c r="OB41" s="389"/>
      <c r="OC41" s="389"/>
      <c r="OD41" s="389"/>
      <c r="OE41" s="389"/>
      <c r="OF41" s="389"/>
      <c r="OG41" s="389"/>
      <c r="OH41" s="389"/>
      <c r="OI41" s="389"/>
      <c r="OJ41" s="389"/>
      <c r="OK41" s="389"/>
      <c r="OL41" s="389"/>
      <c r="OM41" s="389"/>
      <c r="ON41" s="389"/>
      <c r="OO41" s="389"/>
      <c r="OP41" s="389"/>
      <c r="OQ41" s="389"/>
      <c r="OR41" s="389"/>
      <c r="OS41" s="389"/>
      <c r="OT41" s="389"/>
      <c r="OU41" s="389"/>
      <c r="OV41" s="389"/>
      <c r="OW41" s="389"/>
      <c r="OX41" s="389"/>
      <c r="OY41" s="389"/>
      <c r="OZ41" s="389"/>
      <c r="PA41" s="389"/>
      <c r="PB41" s="389"/>
      <c r="PC41" s="389"/>
      <c r="PD41" s="389"/>
      <c r="PE41" s="389"/>
      <c r="PF41" s="389"/>
      <c r="PG41" s="389"/>
      <c r="PH41" s="389"/>
      <c r="PI41" s="389"/>
      <c r="PJ41" s="389"/>
      <c r="PK41" s="389"/>
      <c r="PL41" s="389"/>
      <c r="PM41" s="389"/>
      <c r="PN41" s="389"/>
      <c r="PO41" s="389"/>
      <c r="PP41" s="389"/>
      <c r="PQ41" s="389"/>
      <c r="PR41" s="389"/>
      <c r="PS41" s="389"/>
      <c r="PT41" s="389"/>
      <c r="PU41" s="389"/>
      <c r="PV41" s="389"/>
      <c r="PW41" s="389"/>
      <c r="PX41" s="389"/>
      <c r="PY41" s="389"/>
      <c r="PZ41" s="389"/>
      <c r="QA41" s="389"/>
      <c r="QB41" s="389"/>
      <c r="QC41" s="389"/>
      <c r="QD41" s="389"/>
      <c r="QE41" s="389"/>
      <c r="QF41" s="389"/>
      <c r="QG41" s="389"/>
      <c r="QH41" s="389"/>
      <c r="QI41" s="389"/>
      <c r="QJ41" s="389"/>
      <c r="QK41" s="389"/>
      <c r="QL41" s="389"/>
      <c r="QM41" s="389"/>
      <c r="QN41" s="389"/>
      <c r="QO41" s="389"/>
      <c r="QP41" s="389"/>
      <c r="QQ41" s="389"/>
      <c r="QR41" s="389"/>
      <c r="QS41" s="389"/>
      <c r="QT41" s="389"/>
      <c r="QU41" s="389"/>
      <c r="QV41" s="389"/>
      <c r="QW41" s="389"/>
      <c r="QX41" s="389"/>
      <c r="QY41" s="389"/>
      <c r="QZ41" s="389"/>
      <c r="RA41" s="389"/>
      <c r="RB41" s="389"/>
      <c r="RC41" s="389"/>
      <c r="RD41" s="389"/>
      <c r="RE41" s="389"/>
      <c r="RF41" s="389"/>
      <c r="RG41" s="389"/>
      <c r="RH41" s="389"/>
      <c r="RI41" s="389"/>
      <c r="RJ41" s="389"/>
      <c r="RK41" s="389"/>
      <c r="RL41" s="389"/>
      <c r="RM41" s="389"/>
      <c r="RN41" s="389"/>
      <c r="RO41" s="389"/>
      <c r="RP41" s="389"/>
      <c r="RQ41" s="389"/>
      <c r="RR41" s="389"/>
      <c r="RS41" s="389"/>
      <c r="RT41" s="389"/>
      <c r="RU41" s="389"/>
      <c r="RV41" s="389"/>
      <c r="RW41" s="389"/>
      <c r="RX41" s="389"/>
      <c r="RY41" s="389"/>
      <c r="RZ41" s="389"/>
      <c r="SA41" s="389"/>
      <c r="SB41" s="389"/>
      <c r="SC41" s="389"/>
      <c r="SD41" s="389"/>
      <c r="SE41" s="389"/>
      <c r="SF41" s="389"/>
      <c r="SG41" s="389"/>
      <c r="SH41" s="389"/>
      <c r="SI41" s="389"/>
      <c r="SJ41" s="389"/>
      <c r="SK41" s="389"/>
      <c r="SL41" s="389"/>
      <c r="SM41" s="389"/>
      <c r="SN41" s="389"/>
      <c r="SO41" s="389"/>
      <c r="SP41" s="389"/>
      <c r="SQ41" s="389"/>
      <c r="SR41" s="389"/>
      <c r="SS41" s="389"/>
      <c r="ST41" s="389"/>
      <c r="SU41" s="389"/>
      <c r="SV41" s="389"/>
      <c r="SW41" s="389"/>
      <c r="SX41" s="389"/>
      <c r="SY41" s="389"/>
      <c r="SZ41" s="389"/>
      <c r="TA41" s="389"/>
      <c r="TB41" s="389"/>
      <c r="TC41" s="389"/>
      <c r="TD41" s="389"/>
      <c r="TE41" s="389"/>
      <c r="TF41" s="389"/>
      <c r="TG41" s="389"/>
      <c r="TH41" s="389"/>
      <c r="TI41" s="389"/>
      <c r="TJ41" s="389"/>
      <c r="TK41" s="389"/>
      <c r="TL41" s="389"/>
      <c r="TM41" s="389"/>
      <c r="TN41" s="389"/>
      <c r="TO41" s="389"/>
      <c r="TP41" s="389"/>
      <c r="TQ41" s="389"/>
      <c r="TR41" s="389"/>
      <c r="TS41" s="389"/>
      <c r="TT41" s="389"/>
      <c r="TU41" s="389"/>
      <c r="TV41" s="389"/>
      <c r="TW41" s="389"/>
      <c r="TX41" s="389"/>
      <c r="TY41" s="389"/>
      <c r="TZ41" s="389"/>
      <c r="UA41" s="389"/>
      <c r="UB41" s="389"/>
      <c r="UC41" s="389"/>
      <c r="UD41" s="389"/>
      <c r="UE41" s="389"/>
      <c r="UF41" s="389"/>
      <c r="UG41" s="389"/>
      <c r="UH41" s="389"/>
      <c r="UI41" s="389"/>
      <c r="UJ41" s="389"/>
      <c r="UK41" s="389"/>
      <c r="UL41" s="389"/>
      <c r="UM41" s="389"/>
      <c r="UN41" s="389"/>
      <c r="UO41" s="389"/>
      <c r="UP41" s="389"/>
      <c r="UQ41" s="389"/>
      <c r="UR41" s="389"/>
      <c r="US41" s="389"/>
      <c r="UT41" s="389"/>
      <c r="UU41" s="389"/>
      <c r="UV41" s="389"/>
      <c r="UW41" s="389"/>
      <c r="UX41" s="389"/>
      <c r="UY41" s="389"/>
      <c r="UZ41" s="389"/>
      <c r="VA41" s="389"/>
      <c r="VB41" s="389"/>
      <c r="VC41" s="389"/>
      <c r="VD41" s="389"/>
      <c r="VE41" s="389"/>
      <c r="VF41" s="389"/>
      <c r="VG41" s="389"/>
      <c r="VH41" s="389"/>
      <c r="VI41" s="389"/>
      <c r="VJ41" s="389"/>
      <c r="VK41" s="389"/>
      <c r="VL41" s="389"/>
      <c r="VM41" s="389"/>
      <c r="VN41" s="389"/>
      <c r="VO41" s="389"/>
      <c r="VP41" s="389"/>
      <c r="VQ41" s="389"/>
      <c r="VR41" s="389"/>
      <c r="VS41" s="389"/>
      <c r="VT41" s="389"/>
      <c r="VU41" s="389"/>
      <c r="VV41" s="389"/>
      <c r="VW41" s="389"/>
      <c r="VX41" s="389"/>
      <c r="VY41" s="389"/>
      <c r="VZ41" s="389"/>
      <c r="WA41" s="389"/>
      <c r="WB41" s="389"/>
      <c r="WC41" s="389"/>
      <c r="WD41" s="389"/>
      <c r="WE41" s="389"/>
      <c r="WF41" s="389"/>
      <c r="WG41" s="389"/>
      <c r="WH41" s="389"/>
      <c r="WI41" s="389"/>
      <c r="WJ41" s="389"/>
      <c r="WK41" s="389"/>
      <c r="WL41" s="389"/>
      <c r="WM41" s="389"/>
      <c r="WN41" s="389"/>
      <c r="WO41" s="389"/>
      <c r="WP41" s="389"/>
      <c r="WQ41" s="389"/>
      <c r="WR41" s="389"/>
      <c r="WS41" s="389"/>
      <c r="WT41" s="389"/>
      <c r="WU41" s="389"/>
      <c r="WV41" s="389"/>
      <c r="WW41" s="389"/>
      <c r="WX41" s="389"/>
      <c r="WY41" s="389"/>
      <c r="WZ41" s="389"/>
      <c r="XA41" s="389"/>
      <c r="XB41" s="389"/>
      <c r="XC41" s="389"/>
      <c r="XD41" s="389"/>
      <c r="XE41" s="389"/>
      <c r="XF41" s="389"/>
      <c r="XG41" s="389"/>
      <c r="XH41" s="389"/>
      <c r="XI41" s="389"/>
      <c r="XJ41" s="389"/>
      <c r="XK41" s="389"/>
      <c r="XL41" s="389"/>
      <c r="XM41" s="389"/>
      <c r="XN41" s="389"/>
      <c r="XO41" s="389"/>
      <c r="XP41" s="389"/>
      <c r="XQ41" s="389"/>
      <c r="XR41" s="389"/>
      <c r="XS41" s="389"/>
      <c r="XT41" s="389"/>
      <c r="XU41" s="389"/>
      <c r="XV41" s="389"/>
      <c r="XW41" s="389"/>
      <c r="XX41" s="389"/>
      <c r="XY41" s="389"/>
      <c r="XZ41" s="389"/>
      <c r="YA41" s="389"/>
      <c r="YB41" s="389"/>
      <c r="YC41" s="389"/>
      <c r="YD41" s="389"/>
      <c r="YE41" s="389"/>
      <c r="YF41" s="389"/>
      <c r="YG41" s="389"/>
      <c r="YH41" s="389"/>
      <c r="YI41" s="389"/>
      <c r="YJ41" s="389"/>
      <c r="YK41" s="389"/>
      <c r="YL41" s="389"/>
      <c r="YM41" s="389"/>
      <c r="YN41" s="389"/>
      <c r="YO41" s="389"/>
      <c r="YP41" s="389"/>
      <c r="YQ41" s="389"/>
      <c r="YR41" s="389"/>
      <c r="YS41" s="389"/>
      <c r="YT41" s="389"/>
      <c r="YU41" s="389"/>
      <c r="YV41" s="389"/>
      <c r="YW41" s="389"/>
      <c r="YX41" s="389"/>
      <c r="YY41" s="389"/>
      <c r="YZ41" s="389"/>
      <c r="ZA41" s="389"/>
      <c r="ZB41" s="389"/>
      <c r="ZC41" s="389"/>
      <c r="ZD41" s="389"/>
      <c r="ZE41" s="389"/>
      <c r="ZF41" s="389"/>
      <c r="ZG41" s="389"/>
      <c r="ZH41" s="389"/>
      <c r="ZI41" s="389"/>
      <c r="ZJ41" s="389"/>
      <c r="ZK41" s="389"/>
      <c r="ZL41" s="389"/>
      <c r="ZM41" s="389"/>
      <c r="ZN41" s="389"/>
      <c r="ZO41" s="389"/>
      <c r="ZP41" s="389"/>
      <c r="ZQ41" s="389"/>
      <c r="ZR41" s="389"/>
      <c r="ZS41" s="389"/>
      <c r="ZT41" s="389"/>
      <c r="ZU41" s="389"/>
      <c r="ZV41" s="389"/>
      <c r="ZW41" s="389"/>
      <c r="ZX41" s="389"/>
      <c r="ZY41" s="389"/>
      <c r="ZZ41" s="389"/>
      <c r="AAA41" s="389"/>
      <c r="AAB41" s="389"/>
      <c r="AAC41" s="389"/>
      <c r="AAD41" s="389"/>
      <c r="AAE41" s="389"/>
      <c r="AAF41" s="389"/>
      <c r="AAG41" s="389"/>
      <c r="AAH41" s="389"/>
      <c r="AAI41" s="389"/>
      <c r="AAJ41" s="389"/>
      <c r="AAK41" s="389"/>
      <c r="AAL41" s="389"/>
      <c r="AAM41" s="389"/>
      <c r="AAN41" s="389"/>
      <c r="AAO41" s="389"/>
      <c r="AAP41" s="389"/>
      <c r="AAQ41" s="389"/>
      <c r="AAR41" s="389"/>
      <c r="AAS41" s="389"/>
      <c r="AAT41" s="389"/>
      <c r="AAU41" s="389"/>
      <c r="AAV41" s="389"/>
      <c r="AAW41" s="389"/>
      <c r="AAX41" s="389"/>
      <c r="AAY41" s="389"/>
      <c r="AAZ41" s="389"/>
      <c r="ABA41" s="389"/>
      <c r="ABB41" s="389"/>
      <c r="ABC41" s="389"/>
      <c r="ABD41" s="389"/>
      <c r="ABE41" s="389"/>
      <c r="ABF41" s="389"/>
      <c r="ABG41" s="389"/>
      <c r="ABH41" s="389"/>
      <c r="ABI41" s="389"/>
      <c r="ABJ41" s="389"/>
      <c r="ABK41" s="389"/>
      <c r="ABL41" s="389"/>
      <c r="ABM41" s="389"/>
      <c r="ABN41" s="389"/>
      <c r="ABO41" s="389"/>
      <c r="ABP41" s="389"/>
      <c r="ABQ41" s="389"/>
      <c r="ABR41" s="389"/>
      <c r="ABS41" s="389"/>
      <c r="ABT41" s="389"/>
      <c r="ABU41" s="389"/>
      <c r="ABV41" s="389"/>
      <c r="ABW41" s="389"/>
      <c r="ABX41" s="389"/>
      <c r="ABY41" s="389"/>
      <c r="ABZ41" s="389"/>
      <c r="ACA41" s="389"/>
      <c r="ACB41" s="389"/>
      <c r="ACC41" s="389"/>
      <c r="ACD41" s="389"/>
      <c r="ACE41" s="389"/>
      <c r="ACF41" s="389"/>
      <c r="ACG41" s="389"/>
      <c r="ACH41" s="389"/>
      <c r="ACI41" s="389"/>
      <c r="ACJ41" s="389"/>
      <c r="ACK41" s="389"/>
      <c r="ACL41" s="389"/>
      <c r="ACM41" s="389"/>
      <c r="ACN41" s="389"/>
      <c r="ACO41" s="389"/>
      <c r="ACP41" s="389"/>
      <c r="ACQ41" s="389"/>
      <c r="ACR41" s="389"/>
      <c r="ACS41" s="389"/>
      <c r="ACT41" s="389"/>
      <c r="ACU41" s="389"/>
      <c r="ACV41" s="389"/>
      <c r="ACW41" s="389"/>
      <c r="ACX41" s="389"/>
      <c r="ACY41" s="389"/>
      <c r="ACZ41" s="389"/>
      <c r="ADA41" s="389"/>
      <c r="ADB41" s="389"/>
      <c r="ADC41" s="389"/>
      <c r="ADD41" s="389"/>
      <c r="ADE41" s="389"/>
      <c r="ADF41" s="389"/>
      <c r="ADG41" s="389"/>
      <c r="ADH41" s="389"/>
      <c r="ADI41" s="389"/>
      <c r="ADJ41" s="389"/>
      <c r="ADK41" s="389"/>
      <c r="ADL41" s="389"/>
      <c r="ADM41" s="389"/>
      <c r="ADN41" s="389"/>
      <c r="ADO41" s="389"/>
      <c r="ADP41" s="389"/>
      <c r="ADQ41" s="389"/>
      <c r="ADR41" s="389"/>
      <c r="ADS41" s="389"/>
      <c r="ADT41" s="389"/>
      <c r="ADU41" s="389"/>
      <c r="ADV41" s="389"/>
      <c r="ADW41" s="389"/>
      <c r="ADX41" s="389"/>
      <c r="ADY41" s="389"/>
      <c r="ADZ41" s="389"/>
      <c r="AEA41" s="389"/>
      <c r="AEB41" s="389"/>
      <c r="AEC41" s="389"/>
      <c r="AED41" s="389"/>
      <c r="AEE41" s="389"/>
      <c r="AEF41" s="389"/>
      <c r="AEG41" s="389"/>
      <c r="AEH41" s="389"/>
      <c r="AEI41" s="389"/>
      <c r="AEJ41" s="389"/>
      <c r="AEK41" s="389"/>
      <c r="AEL41" s="389"/>
      <c r="AEM41" s="389"/>
      <c r="AEN41" s="389"/>
      <c r="AEO41" s="389"/>
      <c r="AEP41" s="389"/>
      <c r="AEQ41" s="389"/>
      <c r="AER41" s="389"/>
      <c r="AES41" s="389"/>
      <c r="AET41" s="389"/>
      <c r="AEU41" s="389"/>
      <c r="AEV41" s="389"/>
      <c r="AEW41" s="389"/>
      <c r="AEX41" s="389"/>
      <c r="AEY41" s="389"/>
      <c r="AEZ41" s="389"/>
      <c r="AFA41" s="389"/>
      <c r="AFB41" s="389"/>
      <c r="AFC41" s="389"/>
      <c r="AFD41" s="389"/>
      <c r="AFE41" s="389"/>
      <c r="AFF41" s="389"/>
      <c r="AFG41" s="389"/>
      <c r="AFH41" s="389"/>
      <c r="AFI41" s="389"/>
      <c r="AFJ41" s="389"/>
      <c r="AFK41" s="389"/>
      <c r="AFL41" s="389"/>
      <c r="AFM41" s="389"/>
      <c r="AFN41" s="389"/>
      <c r="AFO41" s="389"/>
      <c r="AFP41" s="389"/>
      <c r="AFQ41" s="389"/>
      <c r="AFR41" s="389"/>
      <c r="AFS41" s="389"/>
      <c r="AFT41" s="389"/>
      <c r="AFU41" s="389"/>
      <c r="AFV41" s="389"/>
      <c r="AFW41" s="389"/>
      <c r="AFX41" s="389"/>
      <c r="AFY41" s="389"/>
      <c r="AFZ41" s="389"/>
      <c r="AGA41" s="389"/>
      <c r="AGB41" s="389"/>
      <c r="AGC41" s="389"/>
      <c r="AGD41" s="389"/>
      <c r="AGE41" s="389"/>
      <c r="AGF41" s="389"/>
      <c r="AGG41" s="389"/>
      <c r="AGH41" s="389"/>
      <c r="AGI41" s="389"/>
      <c r="AGJ41" s="389"/>
      <c r="AGK41" s="389"/>
      <c r="AGL41" s="389"/>
      <c r="AGM41" s="389"/>
      <c r="AGN41" s="389"/>
      <c r="AGO41" s="389"/>
      <c r="AGP41" s="389"/>
      <c r="AGQ41" s="389"/>
      <c r="AGR41" s="389"/>
      <c r="AGS41" s="389"/>
      <c r="AGT41" s="389"/>
      <c r="AGU41" s="389"/>
      <c r="AGV41" s="389"/>
      <c r="AGW41" s="389"/>
      <c r="AGX41" s="389"/>
      <c r="AGY41" s="389"/>
      <c r="AGZ41" s="389"/>
      <c r="AHA41" s="389"/>
      <c r="AHB41" s="389"/>
      <c r="AHC41" s="389"/>
      <c r="AHD41" s="389"/>
      <c r="AHE41" s="389"/>
      <c r="AHF41" s="389"/>
      <c r="AHG41" s="389"/>
      <c r="AHH41" s="389"/>
      <c r="AHI41" s="389"/>
      <c r="AHJ41" s="389"/>
      <c r="AHK41" s="389"/>
      <c r="AHL41" s="389"/>
      <c r="AHM41" s="389"/>
      <c r="AHN41" s="389"/>
      <c r="AHO41" s="389"/>
      <c r="AHP41" s="389"/>
      <c r="AHQ41" s="389"/>
      <c r="AHR41" s="389"/>
      <c r="AHS41" s="389"/>
      <c r="AHT41" s="389"/>
      <c r="AHU41" s="389"/>
      <c r="AHV41" s="389"/>
      <c r="AHW41" s="389"/>
      <c r="AHX41" s="389"/>
      <c r="AHY41" s="389"/>
      <c r="AHZ41" s="389"/>
      <c r="AIA41" s="389"/>
      <c r="AIB41" s="389"/>
      <c r="AIC41" s="389"/>
      <c r="AID41" s="389"/>
      <c r="AIE41" s="389"/>
      <c r="AIF41" s="389"/>
      <c r="AIG41" s="389"/>
      <c r="AIH41" s="389"/>
      <c r="AII41" s="389"/>
      <c r="AIJ41" s="389"/>
      <c r="AIK41" s="389"/>
      <c r="AIL41" s="389"/>
      <c r="AIM41" s="389"/>
      <c r="AIN41" s="389"/>
      <c r="AIO41" s="389"/>
      <c r="AIP41" s="389"/>
      <c r="AIQ41" s="389"/>
      <c r="AIR41" s="389"/>
      <c r="AIS41" s="389"/>
      <c r="AIT41" s="389"/>
      <c r="AIU41" s="389"/>
      <c r="AIV41" s="389"/>
      <c r="AIW41" s="389"/>
      <c r="AIX41" s="389"/>
      <c r="AIY41" s="389"/>
      <c r="AIZ41" s="389"/>
      <c r="AJA41" s="389"/>
      <c r="AJB41" s="389"/>
      <c r="AJC41" s="389"/>
      <c r="AJD41" s="389"/>
      <c r="AJE41" s="389"/>
      <c r="AJF41" s="389"/>
      <c r="AJG41" s="389"/>
      <c r="AJH41" s="389"/>
      <c r="AJI41" s="389"/>
      <c r="AJJ41" s="389"/>
      <c r="AJK41" s="389"/>
      <c r="AJL41" s="389"/>
      <c r="AJM41" s="389"/>
      <c r="AJN41" s="389"/>
      <c r="AJO41" s="389"/>
      <c r="AJP41" s="389"/>
      <c r="AJQ41" s="389"/>
      <c r="AJR41" s="389"/>
      <c r="AJS41" s="389"/>
      <c r="AJT41" s="389"/>
      <c r="AJU41" s="389"/>
      <c r="AJV41" s="389"/>
      <c r="AJW41" s="389"/>
      <c r="AJX41" s="389"/>
      <c r="AJY41" s="389"/>
      <c r="AJZ41" s="389"/>
      <c r="AKA41" s="389"/>
      <c r="AKB41" s="389"/>
      <c r="AKC41" s="389"/>
      <c r="AKD41" s="389"/>
      <c r="AKE41" s="389"/>
      <c r="AKF41" s="389"/>
      <c r="AKG41" s="389"/>
      <c r="AKH41" s="389"/>
      <c r="AKI41" s="389"/>
      <c r="AKJ41" s="389"/>
      <c r="AKK41" s="389"/>
      <c r="AKL41" s="389"/>
      <c r="AKM41" s="389"/>
      <c r="AKN41" s="389"/>
      <c r="AKO41" s="389"/>
      <c r="AKP41" s="389"/>
      <c r="AKQ41" s="389"/>
      <c r="AKR41" s="389"/>
      <c r="AKS41" s="389"/>
      <c r="AKT41" s="389"/>
      <c r="AKU41" s="389"/>
      <c r="AKV41" s="389"/>
      <c r="AKW41" s="389"/>
      <c r="AKX41" s="389"/>
      <c r="AKY41" s="389"/>
      <c r="AKZ41" s="389"/>
      <c r="ALA41" s="389"/>
      <c r="ALB41" s="389"/>
      <c r="ALC41" s="389"/>
      <c r="ALD41" s="389"/>
      <c r="ALE41" s="389"/>
      <c r="ALF41" s="389"/>
      <c r="ALG41" s="389"/>
      <c r="ALH41" s="389"/>
      <c r="ALI41" s="389"/>
      <c r="ALJ41" s="389"/>
      <c r="ALK41" s="389"/>
      <c r="ALL41" s="389"/>
      <c r="ALM41" s="389"/>
      <c r="ALN41" s="389"/>
      <c r="ALO41" s="389"/>
      <c r="ALP41" s="389"/>
      <c r="ALQ41" s="389"/>
      <c r="ALR41" s="389"/>
      <c r="ALS41" s="389"/>
      <c r="ALT41" s="389"/>
      <c r="ALU41" s="389"/>
      <c r="ALV41" s="389"/>
      <c r="ALW41" s="389"/>
      <c r="ALX41" s="389"/>
      <c r="ALY41" s="389"/>
      <c r="ALZ41" s="389"/>
      <c r="AMA41" s="389"/>
      <c r="AMB41" s="389"/>
      <c r="AMC41" s="389"/>
      <c r="AMD41" s="389"/>
      <c r="AME41" s="389"/>
      <c r="AMF41" s="389"/>
      <c r="AMG41" s="389"/>
      <c r="AMH41" s="389"/>
      <c r="AMI41" s="389"/>
      <c r="AMJ41" s="389"/>
      <c r="AMK41" s="389"/>
      <c r="AML41" s="389"/>
      <c r="AMM41" s="389"/>
      <c r="AMN41" s="389"/>
      <c r="AMO41" s="389"/>
      <c r="AMP41" s="389"/>
      <c r="AMQ41" s="389"/>
      <c r="AMR41" s="389"/>
      <c r="AMS41" s="389"/>
      <c r="AMT41" s="389"/>
      <c r="AMU41" s="389"/>
      <c r="AMV41" s="389"/>
      <c r="AMW41" s="389"/>
      <c r="AMX41" s="389"/>
      <c r="AMY41" s="389"/>
      <c r="AMZ41" s="389"/>
      <c r="ANA41" s="389"/>
      <c r="ANB41" s="389"/>
      <c r="ANC41" s="389"/>
      <c r="AND41" s="389"/>
      <c r="ANE41" s="389"/>
      <c r="ANF41" s="389"/>
      <c r="ANG41" s="389"/>
      <c r="ANH41" s="389"/>
      <c r="ANI41" s="389"/>
      <c r="ANJ41" s="389"/>
      <c r="ANK41" s="389"/>
      <c r="ANL41" s="389"/>
      <c r="ANM41" s="389"/>
      <c r="ANN41" s="389"/>
      <c r="ANO41" s="389"/>
      <c r="ANP41" s="389"/>
      <c r="ANQ41" s="389"/>
      <c r="ANR41" s="389"/>
      <c r="ANS41" s="389"/>
      <c r="ANT41" s="389"/>
      <c r="ANU41" s="389"/>
      <c r="ANV41" s="389"/>
      <c r="ANW41" s="389"/>
      <c r="ANX41" s="389"/>
      <c r="ANY41" s="389"/>
      <c r="ANZ41" s="389"/>
      <c r="AOA41" s="389"/>
      <c r="AOB41" s="389"/>
      <c r="AOC41" s="389"/>
      <c r="AOD41" s="389"/>
      <c r="AOE41" s="389"/>
      <c r="AOF41" s="389"/>
      <c r="AOG41" s="389"/>
      <c r="AOH41" s="389"/>
      <c r="AOI41" s="389"/>
      <c r="AOJ41" s="389"/>
      <c r="AOK41" s="389"/>
      <c r="AOL41" s="389"/>
      <c r="AOM41" s="389"/>
      <c r="AON41" s="389"/>
      <c r="AOO41" s="389"/>
      <c r="AOP41" s="389"/>
      <c r="AOQ41" s="389"/>
      <c r="AOR41" s="389"/>
      <c r="AOS41" s="389"/>
      <c r="AOT41" s="389"/>
      <c r="AOU41" s="389"/>
      <c r="AOV41" s="389"/>
      <c r="AOW41" s="389"/>
      <c r="AOX41" s="389"/>
      <c r="AOY41" s="389"/>
      <c r="AOZ41" s="389"/>
      <c r="APA41" s="389"/>
      <c r="APB41" s="389"/>
      <c r="APC41" s="389"/>
      <c r="APD41" s="389"/>
      <c r="APE41" s="389"/>
      <c r="APF41" s="389"/>
      <c r="APG41" s="389"/>
      <c r="APH41" s="389"/>
      <c r="API41" s="389"/>
      <c r="APJ41" s="389"/>
      <c r="APK41" s="389"/>
      <c r="APL41" s="389"/>
      <c r="APM41" s="389"/>
      <c r="APN41" s="389"/>
      <c r="APO41" s="389"/>
      <c r="APP41" s="389"/>
      <c r="APQ41" s="389"/>
      <c r="APR41" s="389"/>
      <c r="APS41" s="389"/>
      <c r="APT41" s="389"/>
      <c r="APU41" s="389"/>
      <c r="APV41" s="389"/>
      <c r="APW41" s="389"/>
      <c r="APX41" s="389"/>
      <c r="APY41" s="389"/>
      <c r="APZ41" s="389"/>
      <c r="AQA41" s="389"/>
      <c r="AQB41" s="389"/>
      <c r="AQC41" s="389"/>
      <c r="AQD41" s="389"/>
      <c r="AQE41" s="389"/>
      <c r="AQF41" s="389"/>
      <c r="AQG41" s="389"/>
      <c r="AQH41" s="389"/>
      <c r="AQI41" s="389"/>
      <c r="AQJ41" s="389"/>
      <c r="AQK41" s="389"/>
      <c r="AQL41" s="389"/>
      <c r="AQM41" s="389"/>
      <c r="AQN41" s="389"/>
      <c r="AQO41" s="389"/>
      <c r="AQP41" s="389"/>
      <c r="AQQ41" s="389"/>
      <c r="AQR41" s="389"/>
      <c r="AQS41" s="389"/>
      <c r="AQT41" s="389"/>
      <c r="AQU41" s="389"/>
      <c r="AQV41" s="389"/>
      <c r="AQW41" s="389"/>
      <c r="AQX41" s="389"/>
      <c r="AQY41" s="389"/>
      <c r="AQZ41" s="389"/>
      <c r="ARA41" s="389"/>
      <c r="ARB41" s="389"/>
      <c r="ARC41" s="389"/>
      <c r="ARD41" s="389"/>
      <c r="ARE41" s="389"/>
      <c r="ARF41" s="389"/>
      <c r="ARG41" s="389"/>
      <c r="ARH41" s="389"/>
      <c r="ARI41" s="389"/>
      <c r="ARJ41" s="389"/>
      <c r="ARK41" s="389"/>
      <c r="ARL41" s="389"/>
      <c r="ARM41" s="389"/>
      <c r="ARN41" s="389"/>
      <c r="ARO41" s="389"/>
      <c r="ARP41" s="389"/>
      <c r="ARQ41" s="389"/>
      <c r="ARR41" s="389"/>
      <c r="ARS41" s="389"/>
      <c r="ART41" s="389"/>
      <c r="ARU41" s="389"/>
      <c r="ARV41" s="389"/>
      <c r="ARW41" s="389"/>
      <c r="ARX41" s="389"/>
      <c r="ARY41" s="389"/>
      <c r="ARZ41" s="389"/>
      <c r="ASA41" s="389"/>
      <c r="ASB41" s="389"/>
      <c r="ASC41" s="389"/>
      <c r="ASD41" s="389"/>
      <c r="ASE41" s="389"/>
      <c r="ASF41" s="389"/>
      <c r="ASG41" s="389"/>
      <c r="ASH41" s="389"/>
      <c r="ASI41" s="389"/>
      <c r="ASJ41" s="389"/>
      <c r="ASK41" s="389"/>
      <c r="ASL41" s="389"/>
      <c r="ASM41" s="389"/>
      <c r="ASN41" s="389"/>
      <c r="ASO41" s="389"/>
      <c r="ASP41" s="389"/>
      <c r="ASQ41" s="389"/>
      <c r="ASR41" s="389"/>
      <c r="ASS41" s="389"/>
      <c r="AST41" s="389"/>
      <c r="ASU41" s="389"/>
      <c r="ASV41" s="389"/>
      <c r="ASW41" s="389"/>
      <c r="ASX41" s="389"/>
      <c r="ASY41" s="389"/>
      <c r="ASZ41" s="389"/>
      <c r="ATA41" s="389"/>
      <c r="ATB41" s="389"/>
      <c r="ATC41" s="389"/>
      <c r="ATD41" s="389"/>
      <c r="ATE41" s="389"/>
      <c r="ATF41" s="389"/>
      <c r="ATG41" s="389"/>
      <c r="ATH41" s="389"/>
      <c r="ATI41" s="389"/>
      <c r="ATJ41" s="389"/>
      <c r="ATK41" s="389"/>
      <c r="ATL41" s="389"/>
      <c r="ATM41" s="389"/>
      <c r="ATN41" s="389"/>
      <c r="ATO41" s="389"/>
      <c r="ATP41" s="389"/>
      <c r="ATQ41" s="389"/>
      <c r="ATR41" s="389"/>
      <c r="ATS41" s="389"/>
      <c r="ATT41" s="389"/>
      <c r="ATU41" s="389"/>
      <c r="ATV41" s="389"/>
      <c r="ATW41" s="389"/>
      <c r="ATX41" s="389"/>
      <c r="ATY41" s="389"/>
      <c r="ATZ41" s="389"/>
      <c r="AUA41" s="389"/>
      <c r="AUB41" s="389"/>
      <c r="AUC41" s="389"/>
      <c r="AUD41" s="389"/>
      <c r="AUE41" s="389"/>
      <c r="AUF41" s="389"/>
      <c r="AUG41" s="389"/>
      <c r="AUH41" s="389"/>
      <c r="AUI41" s="389"/>
      <c r="AUJ41" s="389"/>
      <c r="AUK41" s="389"/>
      <c r="AUL41" s="389"/>
      <c r="AUM41" s="389"/>
      <c r="AUN41" s="389"/>
      <c r="AUO41" s="389"/>
      <c r="AUP41" s="389"/>
      <c r="AUQ41" s="389"/>
      <c r="AUR41" s="389"/>
      <c r="AUS41" s="389"/>
      <c r="AUT41" s="389"/>
      <c r="AUU41" s="389"/>
      <c r="AUV41" s="389"/>
      <c r="AUW41" s="389"/>
      <c r="AUX41" s="389"/>
      <c r="AUY41" s="389"/>
      <c r="AUZ41" s="389"/>
      <c r="AVA41" s="389"/>
      <c r="AVB41" s="389"/>
      <c r="AVC41" s="389"/>
      <c r="AVD41" s="389"/>
      <c r="AVE41" s="389"/>
      <c r="AVF41" s="389"/>
      <c r="AVG41" s="389"/>
      <c r="AVH41" s="389"/>
      <c r="AVI41" s="389"/>
      <c r="AVJ41" s="389"/>
      <c r="AVK41" s="389"/>
      <c r="AVL41" s="389"/>
      <c r="AVM41" s="389"/>
      <c r="AVN41" s="389"/>
      <c r="AVO41" s="389"/>
      <c r="AVP41" s="389"/>
      <c r="AVQ41" s="389"/>
      <c r="AVR41" s="389"/>
      <c r="AVS41" s="389"/>
      <c r="AVT41" s="389"/>
      <c r="AVU41" s="389"/>
      <c r="AVV41" s="389"/>
      <c r="AVW41" s="389"/>
      <c r="AVX41" s="389"/>
      <c r="AVY41" s="389"/>
      <c r="AVZ41" s="389"/>
      <c r="AWA41" s="389"/>
      <c r="AWB41" s="389"/>
      <c r="AWC41" s="389"/>
      <c r="AWD41" s="389"/>
      <c r="AWE41" s="389"/>
      <c r="AWF41" s="389"/>
      <c r="AWG41" s="389"/>
      <c r="AWH41" s="389"/>
      <c r="AWI41" s="389"/>
      <c r="AWJ41" s="389"/>
      <c r="AWK41" s="389"/>
      <c r="AWL41" s="389"/>
      <c r="AWM41" s="389"/>
      <c r="AWN41" s="389"/>
      <c r="AWO41" s="389"/>
      <c r="AWP41" s="389"/>
      <c r="AWQ41" s="389"/>
      <c r="AWR41" s="389"/>
      <c r="AWS41" s="389"/>
      <c r="AWT41" s="389"/>
      <c r="AWU41" s="389"/>
      <c r="AWV41" s="389"/>
      <c r="AWW41" s="389"/>
      <c r="AWX41" s="389"/>
      <c r="AWY41" s="389"/>
      <c r="AWZ41" s="389"/>
      <c r="AXA41" s="389"/>
      <c r="AXB41" s="389"/>
      <c r="AXC41" s="389"/>
      <c r="AXD41" s="389"/>
      <c r="AXE41" s="389"/>
      <c r="AXF41" s="389"/>
      <c r="AXG41" s="389"/>
      <c r="AXH41" s="389"/>
      <c r="AXI41" s="389"/>
      <c r="AXJ41" s="389"/>
      <c r="AXK41" s="389"/>
      <c r="AXL41" s="389"/>
      <c r="AXM41" s="389"/>
      <c r="AXN41" s="389"/>
      <c r="AXO41" s="389"/>
      <c r="AXP41" s="389"/>
      <c r="AXQ41" s="389"/>
      <c r="AXR41" s="389"/>
      <c r="AXS41" s="389"/>
      <c r="AXT41" s="389"/>
      <c r="AXU41" s="389"/>
      <c r="AXV41" s="389"/>
      <c r="AXW41" s="389"/>
      <c r="AXX41" s="389"/>
      <c r="AXY41" s="389"/>
      <c r="AXZ41" s="389"/>
      <c r="AYA41" s="389"/>
      <c r="AYB41" s="389"/>
      <c r="AYC41" s="389"/>
      <c r="AYD41" s="389"/>
      <c r="AYE41" s="389"/>
      <c r="AYF41" s="389"/>
      <c r="AYG41" s="389"/>
      <c r="AYH41" s="389"/>
      <c r="AYI41" s="389"/>
      <c r="AYJ41" s="389"/>
      <c r="AYK41" s="389"/>
      <c r="AYL41" s="389"/>
      <c r="AYM41" s="389"/>
      <c r="AYN41" s="389"/>
      <c r="AYO41" s="389"/>
      <c r="AYP41" s="389"/>
      <c r="AYQ41" s="389"/>
      <c r="AYR41" s="389"/>
      <c r="AYS41" s="389"/>
      <c r="AYT41" s="389"/>
      <c r="AYU41" s="389"/>
      <c r="AYV41" s="389"/>
      <c r="AYW41" s="389"/>
      <c r="AYX41" s="389"/>
      <c r="AYY41" s="389"/>
      <c r="AYZ41" s="389"/>
      <c r="AZA41" s="389"/>
      <c r="AZB41" s="389"/>
      <c r="AZC41" s="389"/>
      <c r="AZD41" s="389"/>
      <c r="AZE41" s="389"/>
      <c r="AZF41" s="389"/>
      <c r="AZG41" s="389"/>
      <c r="AZH41" s="389"/>
      <c r="AZI41" s="389"/>
      <c r="AZJ41" s="389"/>
      <c r="AZK41" s="389"/>
      <c r="AZL41" s="389"/>
      <c r="AZM41" s="389"/>
      <c r="AZN41" s="389"/>
      <c r="AZO41" s="389"/>
      <c r="AZP41" s="389"/>
      <c r="AZQ41" s="389"/>
      <c r="AZR41" s="389"/>
      <c r="AZS41" s="389"/>
      <c r="AZT41" s="389"/>
      <c r="AZU41" s="389"/>
      <c r="AZV41" s="389"/>
      <c r="AZW41" s="389"/>
      <c r="AZX41" s="389"/>
      <c r="AZY41" s="389"/>
      <c r="AZZ41" s="389"/>
      <c r="BAA41" s="389"/>
      <c r="BAB41" s="389"/>
      <c r="BAC41" s="389"/>
      <c r="BAD41" s="389"/>
      <c r="BAE41" s="389"/>
      <c r="BAF41" s="389"/>
      <c r="BAG41" s="389"/>
      <c r="BAH41" s="389"/>
      <c r="BAI41" s="389"/>
      <c r="BAJ41" s="389"/>
      <c r="BAK41" s="389"/>
      <c r="BAL41" s="389"/>
      <c r="BAM41" s="389"/>
      <c r="BAN41" s="389"/>
      <c r="BAO41" s="389"/>
      <c r="BAP41" s="389"/>
      <c r="BAQ41" s="389"/>
      <c r="BAR41" s="389"/>
      <c r="BAS41" s="389"/>
      <c r="BAT41" s="389"/>
      <c r="BAU41" s="389"/>
      <c r="BAV41" s="389"/>
      <c r="BAW41" s="389"/>
      <c r="BAX41" s="389"/>
      <c r="BAY41" s="389"/>
      <c r="BAZ41" s="389"/>
      <c r="BBA41" s="389"/>
      <c r="BBB41" s="389"/>
      <c r="BBC41" s="389"/>
      <c r="BBD41" s="389"/>
      <c r="BBE41" s="389"/>
      <c r="BBF41" s="389"/>
      <c r="BBG41" s="389"/>
      <c r="BBH41" s="389"/>
      <c r="BBI41" s="389"/>
      <c r="BBJ41" s="389"/>
      <c r="BBK41" s="389"/>
      <c r="BBL41" s="389"/>
      <c r="BBM41" s="389"/>
      <c r="BBN41" s="389"/>
      <c r="BBO41" s="389"/>
      <c r="BBP41" s="389"/>
      <c r="BBQ41" s="389"/>
      <c r="BBR41" s="389"/>
      <c r="BBS41" s="389"/>
      <c r="BBT41" s="389"/>
      <c r="BBU41" s="389"/>
      <c r="BBV41" s="389"/>
      <c r="BBW41" s="389"/>
      <c r="BBX41" s="389"/>
      <c r="BBY41" s="389"/>
      <c r="BBZ41" s="389"/>
      <c r="BCA41" s="389"/>
      <c r="BCB41" s="389"/>
      <c r="BCC41" s="389"/>
      <c r="BCD41" s="389"/>
      <c r="BCE41" s="389"/>
      <c r="BCF41" s="389"/>
      <c r="BCG41" s="389"/>
      <c r="BCH41" s="389"/>
      <c r="BCI41" s="389"/>
      <c r="BCJ41" s="389"/>
      <c r="BCK41" s="389"/>
      <c r="BCL41" s="389"/>
      <c r="BCM41" s="389"/>
      <c r="BCN41" s="389"/>
      <c r="BCO41" s="389"/>
      <c r="BCP41" s="389"/>
      <c r="BCQ41" s="389"/>
      <c r="BCR41" s="389"/>
      <c r="BCS41" s="389"/>
      <c r="BCT41" s="389"/>
      <c r="BCU41" s="389"/>
      <c r="BCV41" s="389"/>
      <c r="BCW41" s="389"/>
      <c r="BCX41" s="389"/>
      <c r="BCY41" s="389"/>
      <c r="BCZ41" s="389"/>
      <c r="BDA41" s="389"/>
      <c r="BDB41" s="389"/>
      <c r="BDC41" s="389"/>
      <c r="BDD41" s="389"/>
      <c r="BDE41" s="389"/>
      <c r="BDF41" s="389"/>
      <c r="BDG41" s="389"/>
      <c r="BDH41" s="389"/>
      <c r="BDI41" s="389"/>
      <c r="BDJ41" s="389"/>
      <c r="BDK41" s="389"/>
      <c r="BDL41" s="389"/>
      <c r="BDM41" s="389"/>
      <c r="BDN41" s="389"/>
      <c r="BDO41" s="389"/>
      <c r="BDP41" s="389"/>
      <c r="BDQ41" s="389"/>
      <c r="BDR41" s="389"/>
      <c r="BDS41" s="389"/>
      <c r="BDT41" s="389"/>
      <c r="BDU41" s="389"/>
      <c r="BDV41" s="389"/>
      <c r="BDW41" s="389"/>
      <c r="BDX41" s="389"/>
      <c r="BDY41" s="389"/>
      <c r="BDZ41" s="389"/>
      <c r="BEA41" s="389"/>
      <c r="BEB41" s="389"/>
      <c r="BEC41" s="389"/>
      <c r="BED41" s="389"/>
      <c r="BEE41" s="389"/>
      <c r="BEF41" s="389"/>
      <c r="BEG41" s="389"/>
      <c r="BEH41" s="389"/>
      <c r="BEI41" s="389"/>
      <c r="BEJ41" s="389"/>
      <c r="BEK41" s="389"/>
      <c r="BEL41" s="389"/>
      <c r="BEM41" s="389"/>
      <c r="BEN41" s="389"/>
      <c r="BEO41" s="389"/>
      <c r="BEP41" s="389"/>
      <c r="BEQ41" s="389"/>
      <c r="BER41" s="389"/>
      <c r="BES41" s="389"/>
      <c r="BET41" s="389"/>
      <c r="BEU41" s="389"/>
      <c r="BEV41" s="389"/>
      <c r="BEW41" s="389"/>
      <c r="BEX41" s="389"/>
      <c r="BEY41" s="389"/>
      <c r="BEZ41" s="389"/>
      <c r="BFA41" s="389"/>
      <c r="BFB41" s="389"/>
      <c r="BFC41" s="389"/>
      <c r="BFD41" s="389"/>
      <c r="BFE41" s="389"/>
      <c r="BFF41" s="389"/>
      <c r="BFG41" s="389"/>
      <c r="BFH41" s="389"/>
      <c r="BFI41" s="389"/>
      <c r="BFJ41" s="389"/>
      <c r="BFK41" s="389"/>
      <c r="BFL41" s="389"/>
      <c r="BFM41" s="389"/>
      <c r="BFN41" s="389"/>
      <c r="BFO41" s="389"/>
      <c r="BFP41" s="389"/>
      <c r="BFQ41" s="389"/>
      <c r="BFR41" s="389"/>
      <c r="BFS41" s="389"/>
      <c r="BFT41" s="389"/>
      <c r="BFU41" s="389"/>
      <c r="BFV41" s="389"/>
      <c r="BFW41" s="389"/>
      <c r="BFX41" s="389"/>
      <c r="BFY41" s="389"/>
      <c r="BFZ41" s="389"/>
      <c r="BGA41" s="389"/>
      <c r="BGB41" s="389"/>
      <c r="BGC41" s="389"/>
      <c r="BGD41" s="389"/>
      <c r="BGE41" s="389"/>
      <c r="BGF41" s="389"/>
      <c r="BGG41" s="389"/>
      <c r="BGH41" s="389"/>
      <c r="BGI41" s="389"/>
      <c r="BGJ41" s="389"/>
      <c r="BGK41" s="389"/>
      <c r="BGL41" s="389"/>
      <c r="BGM41" s="389"/>
      <c r="BGN41" s="389"/>
      <c r="BGO41" s="389"/>
      <c r="BGP41" s="389"/>
      <c r="BGQ41" s="389"/>
      <c r="BGR41" s="389"/>
      <c r="BGS41" s="389"/>
      <c r="BGT41" s="389"/>
      <c r="BGU41" s="389"/>
      <c r="BGV41" s="389"/>
      <c r="BGW41" s="389"/>
      <c r="BGX41" s="389"/>
      <c r="BGY41" s="389"/>
      <c r="BGZ41" s="389"/>
      <c r="BHA41" s="389"/>
      <c r="BHB41" s="389"/>
      <c r="BHC41" s="389"/>
      <c r="BHD41" s="389"/>
      <c r="BHE41" s="389"/>
      <c r="BHF41" s="389"/>
      <c r="BHG41" s="389"/>
      <c r="BHH41" s="389"/>
      <c r="BHI41" s="389"/>
      <c r="BHJ41" s="389"/>
      <c r="BHK41" s="389"/>
      <c r="BHL41" s="389"/>
      <c r="BHM41" s="389"/>
      <c r="BHN41" s="389"/>
      <c r="BHO41" s="389"/>
      <c r="BHP41" s="389"/>
      <c r="BHQ41" s="389"/>
      <c r="BHR41" s="389"/>
      <c r="BHS41" s="389"/>
      <c r="BHT41" s="389"/>
      <c r="BHU41" s="389"/>
      <c r="BHV41" s="389"/>
      <c r="BHW41" s="389"/>
      <c r="BHX41" s="389"/>
      <c r="BHY41" s="389"/>
      <c r="BHZ41" s="389"/>
      <c r="BIA41" s="389"/>
      <c r="BIB41" s="389"/>
      <c r="BIC41" s="389"/>
      <c r="BID41" s="389"/>
      <c r="BIE41" s="389"/>
      <c r="BIF41" s="389"/>
      <c r="BIG41" s="389"/>
      <c r="BIH41" s="389"/>
      <c r="BII41" s="389"/>
      <c r="BIJ41" s="389"/>
      <c r="BIK41" s="389"/>
      <c r="BIL41" s="389"/>
      <c r="BIM41" s="389"/>
      <c r="BIN41" s="389"/>
      <c r="BIO41" s="389"/>
      <c r="BIP41" s="389"/>
      <c r="BIQ41" s="389"/>
      <c r="BIR41" s="389"/>
      <c r="BIS41" s="389"/>
      <c r="BIT41" s="389"/>
      <c r="BIU41" s="389"/>
      <c r="BIV41" s="389"/>
      <c r="BIW41" s="389"/>
      <c r="BIX41" s="389"/>
      <c r="BIY41" s="389"/>
      <c r="BIZ41" s="389"/>
      <c r="BJA41" s="389"/>
      <c r="BJB41" s="389"/>
      <c r="BJC41" s="389"/>
      <c r="BJD41" s="389"/>
      <c r="BJE41" s="389"/>
      <c r="BJF41" s="389"/>
      <c r="BJG41" s="389"/>
      <c r="BJH41" s="389"/>
      <c r="BJI41" s="389"/>
      <c r="BJJ41" s="389"/>
      <c r="BJK41" s="389"/>
      <c r="BJL41" s="389"/>
      <c r="BJM41" s="389"/>
      <c r="BJN41" s="389"/>
      <c r="BJO41" s="389"/>
      <c r="BJP41" s="389"/>
      <c r="BJQ41" s="389"/>
      <c r="BJR41" s="389"/>
      <c r="BJS41" s="389"/>
      <c r="BJT41" s="389"/>
      <c r="BJU41" s="389"/>
      <c r="BJV41" s="389"/>
      <c r="BJW41" s="389"/>
      <c r="BJX41" s="389"/>
      <c r="BJY41" s="389"/>
      <c r="BJZ41" s="389"/>
      <c r="BKA41" s="389"/>
      <c r="BKB41" s="389"/>
      <c r="BKC41" s="389"/>
      <c r="BKD41" s="389"/>
      <c r="BKE41" s="389"/>
      <c r="BKF41" s="389"/>
      <c r="BKG41" s="389"/>
      <c r="BKH41" s="389"/>
      <c r="BKI41" s="389"/>
      <c r="BKJ41" s="389"/>
      <c r="BKK41" s="389"/>
      <c r="BKL41" s="389"/>
      <c r="BKM41" s="389"/>
      <c r="BKN41" s="389"/>
      <c r="BKO41" s="389"/>
      <c r="BKP41" s="389"/>
      <c r="BKQ41" s="389"/>
      <c r="BKR41" s="389"/>
      <c r="BKS41" s="389"/>
      <c r="BKT41" s="389"/>
      <c r="BKU41" s="389"/>
      <c r="BKV41" s="389"/>
      <c r="BKW41" s="389"/>
      <c r="BKX41" s="389"/>
      <c r="BKY41" s="389"/>
      <c r="BKZ41" s="389"/>
      <c r="BLA41" s="389"/>
      <c r="BLB41" s="389"/>
      <c r="BLC41" s="389"/>
      <c r="BLD41" s="389"/>
      <c r="BLE41" s="389"/>
      <c r="BLF41" s="389"/>
      <c r="BLG41" s="389"/>
      <c r="BLH41" s="389"/>
      <c r="BLI41" s="389"/>
      <c r="BLJ41" s="389"/>
      <c r="BLK41" s="389"/>
      <c r="BLL41" s="389"/>
      <c r="BLM41" s="389"/>
      <c r="BLN41" s="389"/>
      <c r="BLO41" s="389"/>
      <c r="BLP41" s="389"/>
      <c r="BLQ41" s="389"/>
      <c r="BLR41" s="389"/>
      <c r="BLS41" s="389"/>
      <c r="BLT41" s="389"/>
      <c r="BLU41" s="389"/>
      <c r="BLV41" s="389"/>
      <c r="BLW41" s="389"/>
      <c r="BLX41" s="389"/>
      <c r="BLY41" s="389"/>
      <c r="BLZ41" s="389"/>
      <c r="BMA41" s="389"/>
      <c r="BMB41" s="389"/>
      <c r="BMC41" s="389"/>
      <c r="BMD41" s="389"/>
      <c r="BME41" s="389"/>
      <c r="BMF41" s="389"/>
      <c r="BMG41" s="389"/>
      <c r="BMH41" s="389"/>
      <c r="BMI41" s="389"/>
      <c r="BMJ41" s="389"/>
      <c r="BMK41" s="389"/>
      <c r="BML41" s="389"/>
      <c r="BMM41" s="389"/>
      <c r="BMN41" s="389"/>
      <c r="BMO41" s="389"/>
      <c r="BMP41" s="389"/>
      <c r="BMQ41" s="389"/>
      <c r="BMR41" s="389"/>
      <c r="BMS41" s="389"/>
      <c r="BMT41" s="389"/>
      <c r="BMU41" s="389"/>
      <c r="BMV41" s="389"/>
      <c r="BMW41" s="389"/>
      <c r="BMX41" s="389"/>
      <c r="BMY41" s="389"/>
      <c r="BMZ41" s="389"/>
      <c r="BNA41" s="389"/>
      <c r="BNB41" s="389"/>
      <c r="BNC41" s="389"/>
      <c r="BND41" s="389"/>
      <c r="BNE41" s="389"/>
      <c r="BNF41" s="389"/>
      <c r="BNG41" s="389"/>
      <c r="BNH41" s="389"/>
      <c r="BNI41" s="389"/>
      <c r="BNJ41" s="389"/>
      <c r="BNK41" s="389"/>
      <c r="BNL41" s="389"/>
      <c r="BNM41" s="389"/>
      <c r="BNN41" s="389"/>
      <c r="BNO41" s="389"/>
      <c r="BNP41" s="389"/>
      <c r="BNQ41" s="389"/>
      <c r="BNR41" s="389"/>
      <c r="BNS41" s="389"/>
      <c r="BNT41" s="389"/>
      <c r="BNU41" s="389"/>
      <c r="BNV41" s="389"/>
      <c r="BNW41" s="389"/>
      <c r="BNX41" s="389"/>
      <c r="BNY41" s="389"/>
      <c r="BNZ41" s="389"/>
      <c r="BOA41" s="389"/>
      <c r="BOB41" s="389"/>
      <c r="BOC41" s="389"/>
      <c r="BOD41" s="389"/>
      <c r="BOE41" s="389"/>
      <c r="BOF41" s="389"/>
      <c r="BOG41" s="389"/>
      <c r="BOH41" s="389"/>
      <c r="BOI41" s="389"/>
      <c r="BOJ41" s="389"/>
      <c r="BOK41" s="389"/>
      <c r="BOL41" s="389"/>
      <c r="BOM41" s="389"/>
      <c r="BON41" s="389"/>
      <c r="BOO41" s="389"/>
      <c r="BOP41" s="389"/>
      <c r="BOQ41" s="389"/>
      <c r="BOR41" s="389"/>
      <c r="BOS41" s="389"/>
      <c r="BOT41" s="389"/>
      <c r="BOU41" s="389"/>
      <c r="BOV41" s="389"/>
      <c r="BOW41" s="389"/>
      <c r="BOX41" s="389"/>
      <c r="BOY41" s="389"/>
      <c r="BOZ41" s="389"/>
      <c r="BPA41" s="389"/>
      <c r="BPB41" s="389"/>
      <c r="BPC41" s="389"/>
      <c r="BPD41" s="389"/>
      <c r="BPE41" s="389"/>
      <c r="BPF41" s="389"/>
      <c r="BPG41" s="389"/>
      <c r="BPH41" s="389"/>
      <c r="BPI41" s="389"/>
      <c r="BPJ41" s="389"/>
      <c r="BPK41" s="389"/>
      <c r="BPL41" s="389"/>
      <c r="BPM41" s="389"/>
      <c r="BPN41" s="389"/>
      <c r="BPO41" s="389"/>
      <c r="BPP41" s="389"/>
      <c r="BPQ41" s="389"/>
      <c r="BPR41" s="389"/>
      <c r="BPS41" s="389"/>
      <c r="BPT41" s="389"/>
      <c r="BPU41" s="389"/>
      <c r="BPV41" s="389"/>
      <c r="BPW41" s="389"/>
      <c r="BPX41" s="389"/>
      <c r="BPY41" s="389"/>
      <c r="BPZ41" s="389"/>
      <c r="BQA41" s="389"/>
      <c r="BQB41" s="389"/>
      <c r="BQC41" s="389"/>
      <c r="BQD41" s="389"/>
      <c r="BQE41" s="389"/>
      <c r="BQF41" s="389"/>
      <c r="BQG41" s="389"/>
      <c r="BQH41" s="389"/>
      <c r="BQI41" s="389"/>
      <c r="BQJ41" s="389"/>
      <c r="BQK41" s="389"/>
      <c r="BQL41" s="389"/>
      <c r="BQM41" s="389"/>
      <c r="BQN41" s="389"/>
      <c r="BQO41" s="389"/>
      <c r="BQP41" s="389"/>
      <c r="BQQ41" s="389"/>
      <c r="BQR41" s="389"/>
      <c r="BQS41" s="389"/>
      <c r="BQT41" s="389"/>
      <c r="BQU41" s="389"/>
      <c r="BQV41" s="389"/>
      <c r="BQW41" s="389"/>
      <c r="BQX41" s="389"/>
      <c r="BQY41" s="389"/>
      <c r="BQZ41" s="389"/>
      <c r="BRA41" s="389"/>
      <c r="BRB41" s="389"/>
      <c r="BRC41" s="389"/>
      <c r="BRD41" s="389"/>
      <c r="BRE41" s="389"/>
      <c r="BRF41" s="389"/>
      <c r="BRG41" s="389"/>
      <c r="BRH41" s="389"/>
      <c r="BRI41" s="389"/>
      <c r="BRJ41" s="389"/>
      <c r="BRK41" s="389"/>
      <c r="BRL41" s="389"/>
      <c r="BRM41" s="389"/>
      <c r="BRN41" s="389"/>
      <c r="BRO41" s="389"/>
      <c r="BRP41" s="389"/>
      <c r="BRQ41" s="389"/>
      <c r="BRR41" s="389"/>
      <c r="BRS41" s="389"/>
      <c r="BRT41" s="389"/>
      <c r="BRU41" s="389"/>
      <c r="BRV41" s="389"/>
      <c r="BRW41" s="389"/>
      <c r="BRX41" s="389"/>
      <c r="BRY41" s="389"/>
      <c r="BRZ41" s="389"/>
      <c r="BSA41" s="389"/>
      <c r="BSB41" s="389"/>
      <c r="BSC41" s="389"/>
      <c r="BSD41" s="389"/>
      <c r="BSE41" s="389"/>
      <c r="BSF41" s="389"/>
      <c r="BSG41" s="389"/>
      <c r="BSH41" s="389"/>
      <c r="BSI41" s="389"/>
      <c r="BSJ41" s="389"/>
      <c r="BSK41" s="389"/>
      <c r="BSL41" s="389"/>
      <c r="BSM41" s="389"/>
      <c r="BSN41" s="389"/>
      <c r="BSO41" s="389"/>
      <c r="BSP41" s="389"/>
      <c r="BSQ41" s="389"/>
      <c r="BSR41" s="389"/>
      <c r="BSS41" s="389"/>
      <c r="BST41" s="389"/>
      <c r="BSU41" s="389"/>
      <c r="BSV41" s="389"/>
      <c r="BSW41" s="389"/>
      <c r="BSX41" s="389"/>
      <c r="BSY41" s="389"/>
      <c r="BSZ41" s="389"/>
      <c r="BTA41" s="389"/>
      <c r="BTB41" s="389"/>
      <c r="BTC41" s="389"/>
      <c r="BTD41" s="389"/>
      <c r="BTE41" s="389"/>
      <c r="BTF41" s="389"/>
      <c r="BTG41" s="389"/>
      <c r="BTH41" s="389"/>
      <c r="BTI41" s="389"/>
      <c r="BTJ41" s="389"/>
      <c r="BTK41" s="389"/>
      <c r="BTL41" s="389"/>
      <c r="BTM41" s="389"/>
      <c r="BTN41" s="389"/>
      <c r="BTO41" s="389"/>
      <c r="BTP41" s="389"/>
      <c r="BTQ41" s="389"/>
      <c r="BTR41" s="389"/>
      <c r="BTS41" s="389"/>
      <c r="BTT41" s="389"/>
      <c r="BTU41" s="389"/>
      <c r="BTV41" s="389"/>
      <c r="BTW41" s="389"/>
      <c r="BTX41" s="389"/>
      <c r="BTY41" s="389"/>
      <c r="BTZ41" s="389"/>
      <c r="BUA41" s="389"/>
      <c r="BUB41" s="389"/>
      <c r="BUC41" s="389"/>
      <c r="BUD41" s="389"/>
      <c r="BUE41" s="389"/>
      <c r="BUF41" s="389"/>
      <c r="BUG41" s="389"/>
      <c r="BUH41" s="389"/>
      <c r="BUI41" s="389"/>
      <c r="BUJ41" s="389"/>
      <c r="BUK41" s="389"/>
      <c r="BUL41" s="389"/>
      <c r="BUM41" s="389"/>
      <c r="BUN41" s="389"/>
      <c r="BUO41" s="389"/>
      <c r="BUP41" s="389"/>
      <c r="BUQ41" s="389"/>
      <c r="BUR41" s="389"/>
      <c r="BUS41" s="389"/>
      <c r="BUT41" s="389"/>
      <c r="BUU41" s="389"/>
      <c r="BUV41" s="389"/>
      <c r="BUW41" s="389"/>
      <c r="BUX41" s="389"/>
      <c r="BUY41" s="389"/>
      <c r="BUZ41" s="389"/>
      <c r="BVA41" s="389"/>
      <c r="BVB41" s="389"/>
      <c r="BVC41" s="389"/>
      <c r="BVD41" s="389"/>
      <c r="BVE41" s="389"/>
      <c r="BVF41" s="389"/>
      <c r="BVG41" s="389"/>
      <c r="BVH41" s="389"/>
      <c r="BVI41" s="389"/>
      <c r="BVJ41" s="389"/>
      <c r="BVK41" s="389"/>
      <c r="BVL41" s="389"/>
      <c r="BVM41" s="389"/>
      <c r="BVN41" s="389"/>
      <c r="BVO41" s="389"/>
      <c r="BVP41" s="389"/>
      <c r="BVQ41" s="389"/>
      <c r="BVR41" s="389"/>
      <c r="BVS41" s="389"/>
      <c r="BVT41" s="389"/>
      <c r="BVU41" s="389"/>
      <c r="BVV41" s="389"/>
      <c r="BVW41" s="389"/>
      <c r="BVX41" s="389"/>
      <c r="BVY41" s="389"/>
      <c r="BVZ41" s="389"/>
      <c r="BWA41" s="389"/>
      <c r="BWB41" s="389"/>
      <c r="BWC41" s="389"/>
      <c r="BWD41" s="389"/>
      <c r="BWE41" s="389"/>
      <c r="BWF41" s="389"/>
      <c r="BWG41" s="389"/>
      <c r="BWH41" s="389"/>
      <c r="BWI41" s="389"/>
      <c r="BWJ41" s="389"/>
      <c r="BWK41" s="389"/>
      <c r="BWL41" s="389"/>
      <c r="BWM41" s="389"/>
      <c r="BWN41" s="389"/>
      <c r="BWO41" s="389"/>
      <c r="BWP41" s="389"/>
      <c r="BWQ41" s="389"/>
      <c r="BWR41" s="389"/>
      <c r="BWS41" s="389"/>
      <c r="BWT41" s="389"/>
      <c r="BWU41" s="389"/>
      <c r="BWV41" s="389"/>
      <c r="BWW41" s="389"/>
      <c r="BWX41" s="389"/>
      <c r="BWY41" s="389"/>
      <c r="BWZ41" s="389"/>
      <c r="BXA41" s="389"/>
      <c r="BXB41" s="389"/>
      <c r="BXC41" s="389"/>
      <c r="BXD41" s="389"/>
      <c r="BXE41" s="389"/>
      <c r="BXF41" s="389"/>
      <c r="BXG41" s="389"/>
      <c r="BXH41" s="389"/>
      <c r="BXI41" s="389"/>
      <c r="BXJ41" s="389"/>
      <c r="BXK41" s="389"/>
      <c r="BXL41" s="389"/>
      <c r="BXM41" s="389"/>
      <c r="BXN41" s="389"/>
      <c r="BXO41" s="389"/>
      <c r="BXP41" s="389"/>
      <c r="BXQ41" s="389"/>
      <c r="BXR41" s="389"/>
      <c r="BXS41" s="389"/>
      <c r="BXT41" s="389"/>
      <c r="BXU41" s="389"/>
      <c r="BXV41" s="389"/>
      <c r="BXW41" s="389"/>
      <c r="BXX41" s="389"/>
      <c r="BXY41" s="389"/>
      <c r="BXZ41" s="389"/>
      <c r="BYA41" s="389"/>
      <c r="BYB41" s="389"/>
      <c r="BYC41" s="389"/>
      <c r="BYD41" s="389"/>
      <c r="BYE41" s="389"/>
      <c r="BYF41" s="389"/>
      <c r="BYG41" s="389"/>
      <c r="BYH41" s="389"/>
      <c r="BYI41" s="389"/>
      <c r="BYJ41" s="389"/>
      <c r="BYK41" s="389"/>
      <c r="BYL41" s="389"/>
      <c r="BYM41" s="389"/>
      <c r="BYN41" s="389"/>
      <c r="BYO41" s="389"/>
      <c r="BYP41" s="389"/>
      <c r="BYQ41" s="389"/>
      <c r="BYR41" s="389"/>
      <c r="BYS41" s="389"/>
      <c r="BYT41" s="389"/>
      <c r="BYU41" s="389"/>
      <c r="BYV41" s="389"/>
      <c r="BYW41" s="389"/>
      <c r="BYX41" s="389"/>
      <c r="BYY41" s="389"/>
      <c r="BYZ41" s="389"/>
      <c r="BZA41" s="389"/>
      <c r="BZB41" s="389"/>
      <c r="BZC41" s="389"/>
      <c r="BZD41" s="389"/>
      <c r="BZE41" s="389"/>
      <c r="BZF41" s="389"/>
      <c r="BZG41" s="389"/>
      <c r="BZH41" s="389"/>
      <c r="BZI41" s="389"/>
      <c r="BZJ41" s="389"/>
      <c r="BZK41" s="389"/>
      <c r="BZL41" s="389"/>
      <c r="BZM41" s="389"/>
      <c r="BZN41" s="389"/>
      <c r="BZO41" s="389"/>
      <c r="BZP41" s="389"/>
      <c r="BZQ41" s="389"/>
      <c r="BZR41" s="389"/>
      <c r="BZS41" s="389"/>
      <c r="BZT41" s="389"/>
      <c r="BZU41" s="389"/>
      <c r="BZV41" s="389"/>
      <c r="BZW41" s="389"/>
      <c r="BZX41" s="389"/>
      <c r="BZY41" s="389"/>
      <c r="BZZ41" s="389"/>
      <c r="CAA41" s="389"/>
      <c r="CAB41" s="389"/>
      <c r="CAC41" s="389"/>
      <c r="CAD41" s="389"/>
      <c r="CAE41" s="389"/>
      <c r="CAF41" s="389"/>
      <c r="CAG41" s="389"/>
      <c r="CAH41" s="389"/>
      <c r="CAI41" s="389"/>
      <c r="CAJ41" s="389"/>
      <c r="CAK41" s="389"/>
      <c r="CAL41" s="389"/>
      <c r="CAM41" s="389"/>
      <c r="CAN41" s="389"/>
      <c r="CAO41" s="389"/>
      <c r="CAP41" s="389"/>
      <c r="CAQ41" s="389"/>
      <c r="CAR41" s="389"/>
      <c r="CAS41" s="389"/>
      <c r="CAT41" s="389"/>
      <c r="CAU41" s="389"/>
      <c r="CAV41" s="389"/>
      <c r="CAW41" s="389"/>
      <c r="CAX41" s="389"/>
      <c r="CAY41" s="389"/>
      <c r="CAZ41" s="389"/>
      <c r="CBA41" s="389"/>
      <c r="CBB41" s="389"/>
      <c r="CBC41" s="389"/>
      <c r="CBD41" s="389"/>
      <c r="CBE41" s="389"/>
      <c r="CBF41" s="389"/>
      <c r="CBG41" s="389"/>
      <c r="CBH41" s="389"/>
      <c r="CBI41" s="389"/>
      <c r="CBJ41" s="389"/>
      <c r="CBK41" s="389"/>
      <c r="CBL41" s="389"/>
      <c r="CBM41" s="389"/>
      <c r="CBN41" s="389"/>
      <c r="CBO41" s="389"/>
      <c r="CBP41" s="389"/>
      <c r="CBQ41" s="389"/>
      <c r="CBR41" s="389"/>
      <c r="CBS41" s="389"/>
      <c r="CBT41" s="389"/>
      <c r="CBU41" s="389"/>
      <c r="CBV41" s="389"/>
      <c r="CBW41" s="389"/>
      <c r="CBX41" s="389"/>
      <c r="CBY41" s="389"/>
      <c r="CBZ41" s="389"/>
      <c r="CCA41" s="389"/>
      <c r="CCB41" s="389"/>
      <c r="CCC41" s="389"/>
      <c r="CCD41" s="389"/>
      <c r="CCE41" s="389"/>
      <c r="CCF41" s="389"/>
      <c r="CCG41" s="389"/>
      <c r="CCH41" s="389"/>
      <c r="CCI41" s="389"/>
      <c r="CCJ41" s="389"/>
      <c r="CCK41" s="389"/>
      <c r="CCL41" s="389"/>
      <c r="CCM41" s="389"/>
      <c r="CCN41" s="389"/>
      <c r="CCO41" s="389"/>
      <c r="CCP41" s="389"/>
      <c r="CCQ41" s="389"/>
      <c r="CCR41" s="389"/>
      <c r="CCS41" s="389"/>
      <c r="CCT41" s="389"/>
      <c r="CCU41" s="389"/>
      <c r="CCV41" s="389"/>
      <c r="CCW41" s="389"/>
      <c r="CCX41" s="389"/>
      <c r="CCY41" s="389"/>
      <c r="CCZ41" s="389"/>
      <c r="CDA41" s="389"/>
      <c r="CDB41" s="389"/>
      <c r="CDC41" s="389"/>
      <c r="CDD41" s="389"/>
      <c r="CDE41" s="389"/>
      <c r="CDF41" s="389"/>
      <c r="CDG41" s="389"/>
      <c r="CDH41" s="389"/>
      <c r="CDI41" s="389"/>
      <c r="CDJ41" s="389"/>
      <c r="CDK41" s="389"/>
      <c r="CDL41" s="389"/>
      <c r="CDM41" s="389"/>
      <c r="CDN41" s="389"/>
      <c r="CDO41" s="389"/>
      <c r="CDP41" s="389"/>
      <c r="CDQ41" s="389"/>
      <c r="CDR41" s="389"/>
      <c r="CDS41" s="389"/>
      <c r="CDT41" s="389"/>
      <c r="CDU41" s="389"/>
      <c r="CDV41" s="389"/>
      <c r="CDW41" s="389"/>
      <c r="CDX41" s="389"/>
      <c r="CDY41" s="389"/>
      <c r="CDZ41" s="389"/>
      <c r="CEA41" s="389"/>
      <c r="CEB41" s="389"/>
      <c r="CEC41" s="389"/>
      <c r="CED41" s="389"/>
      <c r="CEE41" s="389"/>
      <c r="CEF41" s="389"/>
      <c r="CEG41" s="389"/>
      <c r="CEH41" s="389"/>
      <c r="CEI41" s="389"/>
      <c r="CEJ41" s="389"/>
      <c r="CEK41" s="389"/>
      <c r="CEL41" s="389"/>
      <c r="CEM41" s="389"/>
      <c r="CEN41" s="389"/>
      <c r="CEO41" s="389"/>
      <c r="CEP41" s="389"/>
      <c r="CEQ41" s="389"/>
      <c r="CER41" s="389"/>
      <c r="CES41" s="389"/>
      <c r="CET41" s="389"/>
      <c r="CEU41" s="389"/>
      <c r="CEV41" s="389"/>
      <c r="CEW41" s="389"/>
      <c r="CEX41" s="389"/>
      <c r="CEY41" s="389"/>
      <c r="CEZ41" s="389"/>
      <c r="CFA41" s="389"/>
      <c r="CFB41" s="389"/>
      <c r="CFC41" s="389"/>
      <c r="CFD41" s="389"/>
      <c r="CFE41" s="389"/>
      <c r="CFF41" s="389"/>
      <c r="CFG41" s="389"/>
      <c r="CFH41" s="389"/>
      <c r="CFI41" s="389"/>
      <c r="CFJ41" s="389"/>
      <c r="CFK41" s="389"/>
      <c r="CFL41" s="389"/>
      <c r="CFM41" s="389"/>
      <c r="CFN41" s="389"/>
      <c r="CFO41" s="389"/>
      <c r="CFP41" s="389"/>
      <c r="CFQ41" s="389"/>
      <c r="CFR41" s="389"/>
      <c r="CFS41" s="389"/>
      <c r="CFT41" s="389"/>
      <c r="CFU41" s="389"/>
      <c r="CFV41" s="389"/>
      <c r="CFW41" s="389"/>
      <c r="CFX41" s="389"/>
      <c r="CFY41" s="389"/>
      <c r="CFZ41" s="389"/>
      <c r="CGA41" s="389"/>
      <c r="CGB41" s="389"/>
      <c r="CGC41" s="389"/>
      <c r="CGD41" s="389"/>
      <c r="CGE41" s="389"/>
      <c r="CGF41" s="389"/>
      <c r="CGG41" s="389"/>
      <c r="CGH41" s="389"/>
      <c r="CGI41" s="389"/>
      <c r="CGJ41" s="389"/>
      <c r="CGK41" s="389"/>
      <c r="CGL41" s="389"/>
      <c r="CGM41" s="389"/>
      <c r="CGN41" s="389"/>
      <c r="CGO41" s="389"/>
      <c r="CGP41" s="389"/>
      <c r="CGQ41" s="389"/>
      <c r="CGR41" s="389"/>
      <c r="CGS41" s="389"/>
      <c r="CGT41" s="389"/>
      <c r="CGU41" s="389"/>
      <c r="CGV41" s="389"/>
      <c r="CGW41" s="389"/>
      <c r="CGX41" s="389"/>
      <c r="CGY41" s="389"/>
      <c r="CGZ41" s="389"/>
      <c r="CHA41" s="389"/>
      <c r="CHB41" s="389"/>
      <c r="CHC41" s="389"/>
      <c r="CHD41" s="389"/>
      <c r="CHE41" s="389"/>
      <c r="CHF41" s="389"/>
      <c r="CHG41" s="389"/>
      <c r="CHH41" s="389"/>
      <c r="CHI41" s="389"/>
      <c r="CHJ41" s="389"/>
      <c r="CHK41" s="389"/>
      <c r="CHL41" s="389"/>
      <c r="CHM41" s="389"/>
      <c r="CHN41" s="389"/>
      <c r="CHO41" s="389"/>
      <c r="CHP41" s="389"/>
      <c r="CHQ41" s="389"/>
      <c r="CHR41" s="389"/>
      <c r="CHS41" s="389"/>
      <c r="CHT41" s="389"/>
      <c r="CHU41" s="389"/>
      <c r="CHV41" s="389"/>
      <c r="CHW41" s="389"/>
      <c r="CHX41" s="389"/>
      <c r="CHY41" s="389"/>
      <c r="CHZ41" s="389"/>
      <c r="CIA41" s="389"/>
      <c r="CIB41" s="389"/>
      <c r="CIC41" s="389"/>
      <c r="CID41" s="389"/>
      <c r="CIE41" s="389"/>
      <c r="CIF41" s="389"/>
      <c r="CIG41" s="389"/>
      <c r="CIH41" s="389"/>
      <c r="CII41" s="389"/>
      <c r="CIJ41" s="389"/>
      <c r="CIK41" s="389"/>
      <c r="CIL41" s="389"/>
      <c r="CIM41" s="389"/>
      <c r="CIN41" s="389"/>
      <c r="CIO41" s="389"/>
      <c r="CIP41" s="389"/>
      <c r="CIQ41" s="389"/>
      <c r="CIR41" s="389"/>
      <c r="CIS41" s="389"/>
      <c r="CIT41" s="389"/>
      <c r="CIU41" s="389"/>
      <c r="CIV41" s="389"/>
      <c r="CIW41" s="389"/>
      <c r="CIX41" s="389"/>
      <c r="CIY41" s="389"/>
      <c r="CIZ41" s="389"/>
      <c r="CJA41" s="389"/>
      <c r="CJB41" s="389"/>
      <c r="CJC41" s="389"/>
      <c r="CJD41" s="389"/>
      <c r="CJE41" s="389"/>
      <c r="CJF41" s="389"/>
      <c r="CJG41" s="389"/>
      <c r="CJH41" s="389"/>
      <c r="CJI41" s="389"/>
      <c r="CJJ41" s="389"/>
      <c r="CJK41" s="389"/>
      <c r="CJL41" s="389"/>
      <c r="CJM41" s="389"/>
      <c r="CJN41" s="389"/>
      <c r="CJO41" s="389"/>
      <c r="CJP41" s="389"/>
      <c r="CJQ41" s="389"/>
      <c r="CJR41" s="389"/>
      <c r="CJS41" s="389"/>
      <c r="CJT41" s="389"/>
      <c r="CJU41" s="389"/>
      <c r="CJV41" s="389"/>
      <c r="CJW41" s="389"/>
      <c r="CJX41" s="389"/>
      <c r="CJY41" s="389"/>
      <c r="CJZ41" s="389"/>
      <c r="CKA41" s="389"/>
      <c r="CKB41" s="389"/>
      <c r="CKC41" s="389"/>
      <c r="CKD41" s="389"/>
      <c r="CKE41" s="389"/>
      <c r="CKF41" s="389"/>
      <c r="CKG41" s="389"/>
      <c r="CKH41" s="389"/>
      <c r="CKI41" s="389"/>
      <c r="CKJ41" s="389"/>
      <c r="CKK41" s="389"/>
      <c r="CKL41" s="389"/>
      <c r="CKM41" s="389"/>
      <c r="CKN41" s="389"/>
      <c r="CKO41" s="389"/>
      <c r="CKP41" s="389"/>
      <c r="CKQ41" s="389"/>
      <c r="CKR41" s="389"/>
      <c r="CKS41" s="389"/>
      <c r="CKT41" s="389"/>
      <c r="CKU41" s="389"/>
      <c r="CKV41" s="389"/>
      <c r="CKW41" s="389"/>
      <c r="CKX41" s="389"/>
      <c r="CKY41" s="389"/>
      <c r="CKZ41" s="389"/>
      <c r="CLA41" s="389"/>
      <c r="CLB41" s="389"/>
      <c r="CLC41" s="389"/>
      <c r="CLD41" s="389"/>
      <c r="CLE41" s="389"/>
      <c r="CLF41" s="389"/>
      <c r="CLG41" s="389"/>
      <c r="CLH41" s="389"/>
      <c r="CLI41" s="389"/>
      <c r="CLJ41" s="389"/>
      <c r="CLK41" s="389"/>
      <c r="CLL41" s="389"/>
      <c r="CLM41" s="389"/>
      <c r="CLN41" s="389"/>
      <c r="CLO41" s="389"/>
      <c r="CLP41" s="389"/>
      <c r="CLQ41" s="389"/>
      <c r="CLR41" s="389"/>
      <c r="CLS41" s="389"/>
      <c r="CLT41" s="389"/>
      <c r="CLU41" s="389"/>
      <c r="CLV41" s="389"/>
      <c r="CLW41" s="389"/>
      <c r="CLX41" s="389"/>
      <c r="CLY41" s="389"/>
      <c r="CLZ41" s="389"/>
      <c r="CMA41" s="389"/>
      <c r="CMB41" s="389"/>
      <c r="CMC41" s="389"/>
      <c r="CMD41" s="389"/>
      <c r="CME41" s="389"/>
      <c r="CMF41" s="389"/>
      <c r="CMG41" s="389"/>
      <c r="CMH41" s="389"/>
      <c r="CMI41" s="389"/>
      <c r="CMJ41" s="389"/>
      <c r="CMK41" s="389"/>
      <c r="CML41" s="389"/>
      <c r="CMM41" s="389"/>
      <c r="CMN41" s="389"/>
      <c r="CMO41" s="389"/>
      <c r="CMP41" s="389"/>
      <c r="CMQ41" s="389"/>
      <c r="CMR41" s="389"/>
      <c r="CMS41" s="389"/>
      <c r="CMT41" s="389"/>
      <c r="CMU41" s="389"/>
      <c r="CMV41" s="389"/>
      <c r="CMW41" s="389"/>
      <c r="CMX41" s="389"/>
      <c r="CMY41" s="389"/>
      <c r="CMZ41" s="389"/>
      <c r="CNA41" s="389"/>
      <c r="CNB41" s="389"/>
      <c r="CNC41" s="389"/>
      <c r="CND41" s="389"/>
      <c r="CNE41" s="389"/>
      <c r="CNF41" s="389"/>
      <c r="CNG41" s="389"/>
      <c r="CNH41" s="389"/>
      <c r="CNI41" s="389"/>
      <c r="CNJ41" s="389"/>
      <c r="CNK41" s="389"/>
      <c r="CNL41" s="389"/>
      <c r="CNM41" s="389"/>
      <c r="CNN41" s="389"/>
      <c r="CNO41" s="389"/>
      <c r="CNP41" s="389"/>
      <c r="CNQ41" s="389"/>
      <c r="CNR41" s="389"/>
      <c r="CNS41" s="389"/>
      <c r="CNT41" s="389"/>
      <c r="CNU41" s="389"/>
      <c r="CNV41" s="389"/>
      <c r="CNW41" s="389"/>
      <c r="CNX41" s="389"/>
      <c r="CNY41" s="389"/>
      <c r="CNZ41" s="389"/>
      <c r="COA41" s="389"/>
      <c r="COB41" s="389"/>
      <c r="COC41" s="389"/>
      <c r="COD41" s="389"/>
      <c r="COE41" s="389"/>
      <c r="COF41" s="389"/>
      <c r="COG41" s="389"/>
      <c r="COH41" s="389"/>
      <c r="COI41" s="389"/>
      <c r="COJ41" s="389"/>
      <c r="COK41" s="389"/>
      <c r="COL41" s="389"/>
      <c r="COM41" s="389"/>
      <c r="CON41" s="389"/>
      <c r="COO41" s="389"/>
      <c r="COP41" s="389"/>
      <c r="COQ41" s="389"/>
      <c r="COR41" s="389"/>
      <c r="COS41" s="389"/>
      <c r="COT41" s="389"/>
      <c r="COU41" s="389"/>
      <c r="COV41" s="389"/>
      <c r="COW41" s="389"/>
      <c r="COX41" s="389"/>
      <c r="COY41" s="389"/>
      <c r="COZ41" s="389"/>
      <c r="CPA41" s="389"/>
      <c r="CPB41" s="389"/>
      <c r="CPC41" s="389"/>
      <c r="CPD41" s="389"/>
      <c r="CPE41" s="389"/>
      <c r="CPF41" s="389"/>
      <c r="CPG41" s="389"/>
      <c r="CPH41" s="389"/>
      <c r="CPI41" s="389"/>
      <c r="CPJ41" s="389"/>
      <c r="CPK41" s="389"/>
      <c r="CPL41" s="389"/>
      <c r="CPM41" s="389"/>
      <c r="CPN41" s="389"/>
      <c r="CPO41" s="389"/>
      <c r="CPP41" s="389"/>
      <c r="CPQ41" s="389"/>
      <c r="CPR41" s="389"/>
      <c r="CPS41" s="389"/>
      <c r="CPT41" s="389"/>
      <c r="CPU41" s="389"/>
      <c r="CPV41" s="389"/>
      <c r="CPW41" s="389"/>
      <c r="CPX41" s="389"/>
      <c r="CPY41" s="389"/>
      <c r="CPZ41" s="389"/>
      <c r="CQA41" s="389"/>
      <c r="CQB41" s="389"/>
      <c r="CQC41" s="389"/>
      <c r="CQD41" s="389"/>
      <c r="CQE41" s="389"/>
      <c r="CQF41" s="389"/>
      <c r="CQG41" s="389"/>
      <c r="CQH41" s="389"/>
      <c r="CQI41" s="389"/>
      <c r="CQJ41" s="389"/>
      <c r="CQK41" s="389"/>
      <c r="CQL41" s="389"/>
      <c r="CQM41" s="389"/>
      <c r="CQN41" s="389"/>
      <c r="CQO41" s="389"/>
      <c r="CQP41" s="389"/>
      <c r="CQQ41" s="389"/>
      <c r="CQR41" s="389"/>
      <c r="CQS41" s="389"/>
      <c r="CQT41" s="389"/>
      <c r="CQU41" s="389"/>
      <c r="CQV41" s="389"/>
      <c r="CQW41" s="389"/>
      <c r="CQX41" s="389"/>
      <c r="CQY41" s="389"/>
      <c r="CQZ41" s="389"/>
      <c r="CRA41" s="389"/>
      <c r="CRB41" s="389"/>
      <c r="CRC41" s="389"/>
      <c r="CRD41" s="389"/>
      <c r="CRE41" s="389"/>
      <c r="CRF41" s="389"/>
      <c r="CRG41" s="389"/>
      <c r="CRH41" s="389"/>
      <c r="CRI41" s="389"/>
      <c r="CRJ41" s="389"/>
      <c r="CRK41" s="389"/>
      <c r="CRL41" s="389"/>
      <c r="CRM41" s="389"/>
      <c r="CRN41" s="389"/>
      <c r="CRO41" s="389"/>
      <c r="CRP41" s="389"/>
      <c r="CRQ41" s="389"/>
      <c r="CRR41" s="389"/>
      <c r="CRS41" s="389"/>
      <c r="CRT41" s="389"/>
      <c r="CRU41" s="389"/>
      <c r="CRV41" s="389"/>
      <c r="CRW41" s="389"/>
      <c r="CRX41" s="389"/>
      <c r="CRY41" s="389"/>
      <c r="CRZ41" s="389"/>
      <c r="CSA41" s="389"/>
      <c r="CSB41" s="389"/>
      <c r="CSC41" s="389"/>
      <c r="CSD41" s="389"/>
      <c r="CSE41" s="389"/>
      <c r="CSF41" s="389"/>
      <c r="CSG41" s="389"/>
      <c r="CSH41" s="389"/>
      <c r="CSI41" s="389"/>
      <c r="CSJ41" s="389"/>
      <c r="CSK41" s="389"/>
      <c r="CSL41" s="389"/>
      <c r="CSM41" s="389"/>
      <c r="CSN41" s="389"/>
      <c r="CSO41" s="389"/>
      <c r="CSP41" s="389"/>
      <c r="CSQ41" s="389"/>
      <c r="CSR41" s="389"/>
      <c r="CSS41" s="389"/>
      <c r="CST41" s="389"/>
      <c r="CSU41" s="389"/>
      <c r="CSV41" s="389"/>
      <c r="CSW41" s="389"/>
      <c r="CSX41" s="389"/>
      <c r="CSY41" s="389"/>
      <c r="CSZ41" s="389"/>
      <c r="CTA41" s="389"/>
      <c r="CTB41" s="389"/>
      <c r="CTC41" s="389"/>
      <c r="CTD41" s="389"/>
      <c r="CTE41" s="389"/>
      <c r="CTF41" s="389"/>
      <c r="CTG41" s="389"/>
      <c r="CTH41" s="389"/>
      <c r="CTI41" s="389"/>
      <c r="CTJ41" s="389"/>
      <c r="CTK41" s="389"/>
      <c r="CTL41" s="389"/>
      <c r="CTM41" s="389"/>
      <c r="CTN41" s="389"/>
      <c r="CTO41" s="389"/>
      <c r="CTP41" s="389"/>
      <c r="CTQ41" s="389"/>
      <c r="CTR41" s="389"/>
      <c r="CTS41" s="389"/>
      <c r="CTT41" s="389"/>
      <c r="CTU41" s="389"/>
      <c r="CTV41" s="389"/>
      <c r="CTW41" s="389"/>
      <c r="CTX41" s="389"/>
      <c r="CTY41" s="389"/>
      <c r="CTZ41" s="389"/>
      <c r="CUA41" s="389"/>
      <c r="CUB41" s="389"/>
      <c r="CUC41" s="389"/>
      <c r="CUD41" s="389"/>
      <c r="CUE41" s="389"/>
      <c r="CUF41" s="389"/>
      <c r="CUG41" s="389"/>
      <c r="CUH41" s="389"/>
      <c r="CUI41" s="389"/>
      <c r="CUJ41" s="389"/>
      <c r="CUK41" s="389"/>
      <c r="CUL41" s="389"/>
      <c r="CUM41" s="389"/>
      <c r="CUN41" s="389"/>
      <c r="CUO41" s="389"/>
      <c r="CUP41" s="389"/>
      <c r="CUQ41" s="389"/>
      <c r="CUR41" s="389"/>
      <c r="CUS41" s="389"/>
      <c r="CUT41" s="389"/>
      <c r="CUU41" s="389"/>
      <c r="CUV41" s="389"/>
      <c r="CUW41" s="389"/>
      <c r="CUX41" s="389"/>
      <c r="CUY41" s="389"/>
      <c r="CUZ41" s="389"/>
      <c r="CVA41" s="389"/>
      <c r="CVB41" s="389"/>
      <c r="CVC41" s="389"/>
      <c r="CVD41" s="389"/>
      <c r="CVE41" s="389"/>
      <c r="CVF41" s="389"/>
      <c r="CVG41" s="389"/>
      <c r="CVH41" s="389"/>
      <c r="CVI41" s="389"/>
      <c r="CVJ41" s="389"/>
      <c r="CVK41" s="389"/>
      <c r="CVL41" s="389"/>
      <c r="CVM41" s="389"/>
      <c r="CVN41" s="389"/>
      <c r="CVO41" s="389"/>
      <c r="CVP41" s="389"/>
      <c r="CVQ41" s="389"/>
      <c r="CVR41" s="389"/>
      <c r="CVS41" s="389"/>
      <c r="CVT41" s="389"/>
      <c r="CVU41" s="389"/>
      <c r="CVV41" s="389"/>
      <c r="CVW41" s="389"/>
      <c r="CVX41" s="389"/>
      <c r="CVY41" s="389"/>
      <c r="CVZ41" s="389"/>
      <c r="CWA41" s="389"/>
      <c r="CWB41" s="389"/>
      <c r="CWC41" s="389"/>
      <c r="CWD41" s="389"/>
      <c r="CWE41" s="389"/>
      <c r="CWF41" s="389"/>
      <c r="CWG41" s="389"/>
      <c r="CWH41" s="389"/>
      <c r="CWI41" s="389"/>
      <c r="CWJ41" s="389"/>
      <c r="CWK41" s="389"/>
      <c r="CWL41" s="389"/>
      <c r="CWM41" s="389"/>
      <c r="CWN41" s="389"/>
      <c r="CWO41" s="389"/>
      <c r="CWP41" s="389"/>
      <c r="CWQ41" s="389"/>
      <c r="CWR41" s="389"/>
      <c r="CWS41" s="389"/>
      <c r="CWT41" s="389"/>
      <c r="CWU41" s="389"/>
      <c r="CWV41" s="389"/>
      <c r="CWW41" s="389"/>
      <c r="CWX41" s="389"/>
      <c r="CWY41" s="389"/>
      <c r="CWZ41" s="389"/>
      <c r="CXA41" s="389"/>
      <c r="CXB41" s="389"/>
      <c r="CXC41" s="389"/>
      <c r="CXD41" s="389"/>
      <c r="CXE41" s="389"/>
      <c r="CXF41" s="389"/>
      <c r="CXG41" s="389"/>
      <c r="CXH41" s="389"/>
      <c r="CXI41" s="389"/>
      <c r="CXJ41" s="389"/>
      <c r="CXK41" s="389"/>
      <c r="CXL41" s="389"/>
      <c r="CXM41" s="389"/>
      <c r="CXN41" s="389"/>
      <c r="CXO41" s="389"/>
      <c r="CXP41" s="389"/>
      <c r="CXQ41" s="389"/>
      <c r="CXR41" s="389"/>
      <c r="CXS41" s="389"/>
      <c r="CXT41" s="389"/>
      <c r="CXU41" s="389"/>
      <c r="CXV41" s="389"/>
      <c r="CXW41" s="389"/>
      <c r="CXX41" s="389"/>
      <c r="CXY41" s="389"/>
      <c r="CXZ41" s="389"/>
      <c r="CYA41" s="389"/>
      <c r="CYB41" s="389"/>
      <c r="CYC41" s="389"/>
      <c r="CYD41" s="389"/>
      <c r="CYE41" s="389"/>
      <c r="CYF41" s="389"/>
      <c r="CYG41" s="389"/>
      <c r="CYH41" s="389"/>
      <c r="CYI41" s="389"/>
      <c r="CYJ41" s="389"/>
      <c r="CYK41" s="389"/>
      <c r="CYL41" s="389"/>
      <c r="CYM41" s="389"/>
      <c r="CYN41" s="389"/>
      <c r="CYO41" s="389"/>
      <c r="CYP41" s="389"/>
      <c r="CYQ41" s="389"/>
      <c r="CYR41" s="389"/>
      <c r="CYS41" s="389"/>
      <c r="CYT41" s="389"/>
      <c r="CYU41" s="389"/>
      <c r="CYV41" s="389"/>
      <c r="CYW41" s="389"/>
      <c r="CYX41" s="389"/>
      <c r="CYY41" s="389"/>
      <c r="CYZ41" s="389"/>
      <c r="CZA41" s="389"/>
      <c r="CZB41" s="389"/>
      <c r="CZC41" s="389"/>
      <c r="CZD41" s="389"/>
      <c r="CZE41" s="389"/>
      <c r="CZF41" s="389"/>
      <c r="CZG41" s="389"/>
      <c r="CZH41" s="389"/>
      <c r="CZI41" s="389"/>
      <c r="CZJ41" s="389"/>
      <c r="CZK41" s="389"/>
      <c r="CZL41" s="389"/>
      <c r="CZM41" s="389"/>
      <c r="CZN41" s="389"/>
      <c r="CZO41" s="389"/>
      <c r="CZP41" s="389"/>
      <c r="CZQ41" s="389"/>
      <c r="CZR41" s="389"/>
      <c r="CZS41" s="389"/>
      <c r="CZT41" s="389"/>
      <c r="CZU41" s="389"/>
      <c r="CZV41" s="389"/>
      <c r="CZW41" s="389"/>
      <c r="CZX41" s="389"/>
      <c r="CZY41" s="389"/>
      <c r="CZZ41" s="389"/>
      <c r="DAA41" s="389"/>
      <c r="DAB41" s="389"/>
      <c r="DAC41" s="389"/>
      <c r="DAD41" s="389"/>
      <c r="DAE41" s="389"/>
      <c r="DAF41" s="389"/>
      <c r="DAG41" s="389"/>
      <c r="DAH41" s="389"/>
      <c r="DAI41" s="389"/>
      <c r="DAJ41" s="389"/>
      <c r="DAK41" s="389"/>
      <c r="DAL41" s="389"/>
      <c r="DAM41" s="389"/>
      <c r="DAN41" s="389"/>
      <c r="DAO41" s="389"/>
      <c r="DAP41" s="389"/>
      <c r="DAQ41" s="389"/>
      <c r="DAR41" s="389"/>
      <c r="DAS41" s="389"/>
      <c r="DAT41" s="389"/>
      <c r="DAU41" s="389"/>
      <c r="DAV41" s="389"/>
      <c r="DAW41" s="389"/>
      <c r="DAX41" s="389"/>
      <c r="DAY41" s="389"/>
      <c r="DAZ41" s="389"/>
      <c r="DBA41" s="389"/>
      <c r="DBB41" s="389"/>
      <c r="DBC41" s="389"/>
      <c r="DBD41" s="389"/>
      <c r="DBE41" s="389"/>
      <c r="DBF41" s="389"/>
      <c r="DBG41" s="389"/>
      <c r="DBH41" s="389"/>
      <c r="DBI41" s="389"/>
      <c r="DBJ41" s="389"/>
      <c r="DBK41" s="389"/>
      <c r="DBL41" s="389"/>
      <c r="DBM41" s="389"/>
      <c r="DBN41" s="389"/>
      <c r="DBO41" s="389"/>
      <c r="DBP41" s="389"/>
      <c r="DBQ41" s="389"/>
      <c r="DBR41" s="389"/>
      <c r="DBS41" s="389"/>
      <c r="DBT41" s="389"/>
      <c r="DBU41" s="389"/>
      <c r="DBV41" s="389"/>
      <c r="DBW41" s="389"/>
      <c r="DBX41" s="389"/>
      <c r="DBY41" s="389"/>
      <c r="DBZ41" s="389"/>
      <c r="DCA41" s="389"/>
      <c r="DCB41" s="389"/>
      <c r="DCC41" s="389"/>
      <c r="DCD41" s="389"/>
      <c r="DCE41" s="389"/>
      <c r="DCF41" s="389"/>
      <c r="DCG41" s="389"/>
      <c r="DCH41" s="389"/>
      <c r="DCI41" s="389"/>
      <c r="DCJ41" s="389"/>
      <c r="DCK41" s="389"/>
      <c r="DCL41" s="389"/>
      <c r="DCM41" s="389"/>
      <c r="DCN41" s="389"/>
      <c r="DCO41" s="389"/>
      <c r="DCP41" s="389"/>
      <c r="DCQ41" s="389"/>
      <c r="DCR41" s="389"/>
      <c r="DCS41" s="389"/>
      <c r="DCT41" s="389"/>
      <c r="DCU41" s="389"/>
      <c r="DCV41" s="389"/>
      <c r="DCW41" s="389"/>
      <c r="DCX41" s="389"/>
      <c r="DCY41" s="389"/>
      <c r="DCZ41" s="389"/>
      <c r="DDA41" s="389"/>
      <c r="DDB41" s="389"/>
      <c r="DDC41" s="389"/>
      <c r="DDD41" s="389"/>
      <c r="DDE41" s="389"/>
      <c r="DDF41" s="389"/>
      <c r="DDG41" s="389"/>
      <c r="DDH41" s="389"/>
      <c r="DDI41" s="389"/>
      <c r="DDJ41" s="389"/>
      <c r="DDK41" s="389"/>
      <c r="DDL41" s="389"/>
      <c r="DDM41" s="389"/>
      <c r="DDN41" s="389"/>
      <c r="DDO41" s="389"/>
      <c r="DDP41" s="389"/>
      <c r="DDQ41" s="389"/>
      <c r="DDR41" s="389"/>
      <c r="DDS41" s="389"/>
      <c r="DDT41" s="389"/>
      <c r="DDU41" s="389"/>
      <c r="DDV41" s="389"/>
      <c r="DDW41" s="389"/>
      <c r="DDX41" s="389"/>
      <c r="DDY41" s="389"/>
      <c r="DDZ41" s="389"/>
      <c r="DEA41" s="389"/>
      <c r="DEB41" s="389"/>
      <c r="DEC41" s="389"/>
      <c r="DED41" s="389"/>
      <c r="DEE41" s="389"/>
      <c r="DEF41" s="389"/>
      <c r="DEG41" s="389"/>
      <c r="DEH41" s="389"/>
      <c r="DEI41" s="389"/>
      <c r="DEJ41" s="389"/>
      <c r="DEK41" s="389"/>
      <c r="DEL41" s="389"/>
      <c r="DEM41" s="389"/>
      <c r="DEN41" s="389"/>
      <c r="DEO41" s="389"/>
      <c r="DEP41" s="389"/>
      <c r="DEQ41" s="389"/>
      <c r="DER41" s="389"/>
      <c r="DES41" s="389"/>
      <c r="DET41" s="389"/>
      <c r="DEU41" s="389"/>
      <c r="DEV41" s="389"/>
      <c r="DEW41" s="389"/>
      <c r="DEX41" s="389"/>
      <c r="DEY41" s="389"/>
      <c r="DEZ41" s="389"/>
      <c r="DFA41" s="389"/>
      <c r="DFB41" s="389"/>
      <c r="DFC41" s="389"/>
      <c r="DFD41" s="389"/>
      <c r="DFE41" s="389"/>
      <c r="DFF41" s="389"/>
      <c r="DFG41" s="389"/>
      <c r="DFH41" s="389"/>
      <c r="DFI41" s="389"/>
      <c r="DFJ41" s="389"/>
      <c r="DFK41" s="389"/>
      <c r="DFL41" s="389"/>
      <c r="DFM41" s="389"/>
      <c r="DFN41" s="389"/>
      <c r="DFO41" s="389"/>
      <c r="DFP41" s="389"/>
      <c r="DFQ41" s="389"/>
      <c r="DFR41" s="389"/>
      <c r="DFS41" s="389"/>
      <c r="DFT41" s="389"/>
      <c r="DFU41" s="389"/>
      <c r="DFV41" s="389"/>
      <c r="DFW41" s="389"/>
      <c r="DFX41" s="389"/>
      <c r="DFY41" s="389"/>
      <c r="DFZ41" s="389"/>
      <c r="DGA41" s="389"/>
      <c r="DGB41" s="389"/>
      <c r="DGC41" s="389"/>
      <c r="DGD41" s="389"/>
      <c r="DGE41" s="389"/>
      <c r="DGF41" s="389"/>
      <c r="DGG41" s="389"/>
      <c r="DGH41" s="389"/>
      <c r="DGI41" s="389"/>
      <c r="DGJ41" s="389"/>
      <c r="DGK41" s="389"/>
      <c r="DGL41" s="389"/>
      <c r="DGM41" s="389"/>
      <c r="DGN41" s="389"/>
      <c r="DGO41" s="389"/>
      <c r="DGP41" s="389"/>
      <c r="DGQ41" s="389"/>
      <c r="DGR41" s="389"/>
      <c r="DGS41" s="389"/>
      <c r="DGT41" s="389"/>
      <c r="DGU41" s="389"/>
      <c r="DGV41" s="389"/>
      <c r="DGW41" s="389"/>
      <c r="DGX41" s="389"/>
      <c r="DGY41" s="389"/>
      <c r="DGZ41" s="389"/>
      <c r="DHA41" s="389"/>
      <c r="DHB41" s="389"/>
      <c r="DHC41" s="389"/>
      <c r="DHD41" s="389"/>
      <c r="DHE41" s="389"/>
      <c r="DHF41" s="389"/>
      <c r="DHG41" s="389"/>
      <c r="DHH41" s="389"/>
      <c r="DHI41" s="389"/>
      <c r="DHJ41" s="389"/>
      <c r="DHK41" s="389"/>
      <c r="DHL41" s="389"/>
      <c r="DHM41" s="389"/>
      <c r="DHN41" s="389"/>
      <c r="DHO41" s="389"/>
      <c r="DHP41" s="389"/>
      <c r="DHQ41" s="389"/>
      <c r="DHR41" s="389"/>
      <c r="DHS41" s="389"/>
      <c r="DHT41" s="389"/>
      <c r="DHU41" s="389"/>
      <c r="DHV41" s="389"/>
      <c r="DHW41" s="389"/>
      <c r="DHX41" s="389"/>
      <c r="DHY41" s="389"/>
      <c r="DHZ41" s="389"/>
      <c r="DIA41" s="389"/>
      <c r="DIB41" s="389"/>
      <c r="DIC41" s="389"/>
      <c r="DID41" s="389"/>
      <c r="DIE41" s="389"/>
      <c r="DIF41" s="389"/>
      <c r="DIG41" s="389"/>
      <c r="DIH41" s="389"/>
      <c r="DII41" s="389"/>
      <c r="DIJ41" s="389"/>
      <c r="DIK41" s="389"/>
      <c r="DIL41" s="389"/>
      <c r="DIM41" s="389"/>
      <c r="DIN41" s="389"/>
      <c r="DIO41" s="389"/>
      <c r="DIP41" s="389"/>
      <c r="DIQ41" s="389"/>
      <c r="DIR41" s="389"/>
      <c r="DIS41" s="389"/>
      <c r="DIT41" s="389"/>
      <c r="DIU41" s="389"/>
      <c r="DIV41" s="389"/>
      <c r="DIW41" s="389"/>
      <c r="DIX41" s="389"/>
      <c r="DIY41" s="389"/>
      <c r="DIZ41" s="389"/>
      <c r="DJA41" s="389"/>
      <c r="DJB41" s="389"/>
      <c r="DJC41" s="389"/>
      <c r="DJD41" s="389"/>
      <c r="DJE41" s="389"/>
      <c r="DJF41" s="389"/>
      <c r="DJG41" s="389"/>
      <c r="DJH41" s="389"/>
      <c r="DJI41" s="389"/>
      <c r="DJJ41" s="389"/>
      <c r="DJK41" s="389"/>
      <c r="DJL41" s="389"/>
      <c r="DJM41" s="389"/>
      <c r="DJN41" s="389"/>
      <c r="DJO41" s="389"/>
      <c r="DJP41" s="389"/>
      <c r="DJQ41" s="389"/>
      <c r="DJR41" s="389"/>
      <c r="DJS41" s="389"/>
      <c r="DJT41" s="389"/>
      <c r="DJU41" s="389"/>
      <c r="DJV41" s="389"/>
      <c r="DJW41" s="389"/>
      <c r="DJX41" s="389"/>
      <c r="DJY41" s="389"/>
      <c r="DJZ41" s="389"/>
      <c r="DKA41" s="389"/>
      <c r="DKB41" s="389"/>
      <c r="DKC41" s="389"/>
      <c r="DKD41" s="389"/>
      <c r="DKE41" s="389"/>
      <c r="DKF41" s="389"/>
      <c r="DKG41" s="389"/>
      <c r="DKH41" s="389"/>
      <c r="DKI41" s="389"/>
      <c r="DKJ41" s="389"/>
      <c r="DKK41" s="389"/>
      <c r="DKL41" s="389"/>
      <c r="DKM41" s="389"/>
      <c r="DKN41" s="389"/>
      <c r="DKO41" s="389"/>
      <c r="DKP41" s="389"/>
      <c r="DKQ41" s="389"/>
      <c r="DKR41" s="389"/>
      <c r="DKS41" s="389"/>
      <c r="DKT41" s="389"/>
      <c r="DKU41" s="389"/>
      <c r="DKV41" s="389"/>
      <c r="DKW41" s="389"/>
      <c r="DKX41" s="389"/>
      <c r="DKY41" s="389"/>
      <c r="DKZ41" s="389"/>
      <c r="DLA41" s="389"/>
      <c r="DLB41" s="389"/>
      <c r="DLC41" s="389"/>
      <c r="DLD41" s="389"/>
      <c r="DLE41" s="389"/>
      <c r="DLF41" s="389"/>
      <c r="DLG41" s="389"/>
      <c r="DLH41" s="389"/>
      <c r="DLI41" s="389"/>
      <c r="DLJ41" s="389"/>
      <c r="DLK41" s="389"/>
      <c r="DLL41" s="389"/>
      <c r="DLM41" s="389"/>
      <c r="DLN41" s="389"/>
      <c r="DLO41" s="389"/>
      <c r="DLP41" s="389"/>
      <c r="DLQ41" s="389"/>
      <c r="DLR41" s="389"/>
      <c r="DLS41" s="389"/>
      <c r="DLT41" s="389"/>
      <c r="DLU41" s="389"/>
      <c r="DLV41" s="389"/>
      <c r="DLW41" s="389"/>
      <c r="DLX41" s="389"/>
      <c r="DLY41" s="389"/>
      <c r="DLZ41" s="389"/>
      <c r="DMA41" s="389"/>
      <c r="DMB41" s="389"/>
      <c r="DMC41" s="389"/>
      <c r="DMD41" s="389"/>
      <c r="DME41" s="389"/>
      <c r="DMF41" s="389"/>
      <c r="DMG41" s="389"/>
      <c r="DMH41" s="389"/>
      <c r="DMI41" s="389"/>
      <c r="DMJ41" s="389"/>
      <c r="DMK41" s="389"/>
      <c r="DML41" s="389"/>
      <c r="DMM41" s="389"/>
      <c r="DMN41" s="389"/>
      <c r="DMO41" s="389"/>
      <c r="DMP41" s="389"/>
      <c r="DMQ41" s="389"/>
      <c r="DMR41" s="389"/>
      <c r="DMS41" s="389"/>
      <c r="DMT41" s="389"/>
      <c r="DMU41" s="389"/>
      <c r="DMV41" s="389"/>
      <c r="DMW41" s="389"/>
      <c r="DMX41" s="389"/>
      <c r="DMY41" s="389"/>
      <c r="DMZ41" s="389"/>
      <c r="DNA41" s="389"/>
      <c r="DNB41" s="389"/>
      <c r="DNC41" s="389"/>
      <c r="DND41" s="389"/>
      <c r="DNE41" s="389"/>
      <c r="DNF41" s="389"/>
      <c r="DNG41" s="389"/>
      <c r="DNH41" s="389"/>
      <c r="DNI41" s="389"/>
      <c r="DNJ41" s="389"/>
      <c r="DNK41" s="389"/>
      <c r="DNL41" s="389"/>
      <c r="DNM41" s="389"/>
      <c r="DNN41" s="389"/>
      <c r="DNO41" s="389"/>
      <c r="DNP41" s="389"/>
      <c r="DNQ41" s="389"/>
      <c r="DNR41" s="389"/>
      <c r="DNS41" s="389"/>
      <c r="DNT41" s="389"/>
      <c r="DNU41" s="389"/>
      <c r="DNV41" s="389"/>
      <c r="DNW41" s="389"/>
      <c r="DNX41" s="389"/>
      <c r="DNY41" s="389"/>
      <c r="DNZ41" s="389"/>
      <c r="DOA41" s="389"/>
      <c r="DOB41" s="389"/>
      <c r="DOC41" s="389"/>
      <c r="DOD41" s="389"/>
      <c r="DOE41" s="389"/>
      <c r="DOF41" s="389"/>
      <c r="DOG41" s="389"/>
      <c r="DOH41" s="389"/>
      <c r="DOI41" s="389"/>
      <c r="DOJ41" s="389"/>
      <c r="DOK41" s="389"/>
      <c r="DOL41" s="389"/>
      <c r="DOM41" s="389"/>
      <c r="DON41" s="389"/>
      <c r="DOO41" s="389"/>
      <c r="DOP41" s="389"/>
      <c r="DOQ41" s="389"/>
      <c r="DOR41" s="389"/>
      <c r="DOS41" s="389"/>
      <c r="DOT41" s="389"/>
      <c r="DOU41" s="389"/>
      <c r="DOV41" s="389"/>
      <c r="DOW41" s="389"/>
      <c r="DOX41" s="389"/>
      <c r="DOY41" s="389"/>
      <c r="DOZ41" s="389"/>
      <c r="DPA41" s="389"/>
      <c r="DPB41" s="389"/>
      <c r="DPC41" s="389"/>
      <c r="DPD41" s="389"/>
      <c r="DPE41" s="389"/>
      <c r="DPF41" s="389"/>
      <c r="DPG41" s="389"/>
      <c r="DPH41" s="389"/>
      <c r="DPI41" s="389"/>
      <c r="DPJ41" s="389"/>
      <c r="DPK41" s="389"/>
      <c r="DPL41" s="389"/>
      <c r="DPM41" s="389"/>
      <c r="DPN41" s="389"/>
      <c r="DPO41" s="389"/>
      <c r="DPP41" s="389"/>
      <c r="DPQ41" s="389"/>
      <c r="DPR41" s="389"/>
      <c r="DPS41" s="389"/>
      <c r="DPT41" s="389"/>
      <c r="DPU41" s="389"/>
      <c r="DPV41" s="389"/>
      <c r="DPW41" s="389"/>
      <c r="DPX41" s="389"/>
      <c r="DPY41" s="389"/>
      <c r="DPZ41" s="389"/>
      <c r="DQA41" s="389"/>
      <c r="DQB41" s="389"/>
      <c r="DQC41" s="389"/>
      <c r="DQD41" s="389"/>
      <c r="DQE41" s="389"/>
      <c r="DQF41" s="389"/>
      <c r="DQG41" s="389"/>
      <c r="DQH41" s="389"/>
      <c r="DQI41" s="389"/>
      <c r="DQJ41" s="389"/>
      <c r="DQK41" s="389"/>
      <c r="DQL41" s="389"/>
      <c r="DQM41" s="389"/>
      <c r="DQN41" s="389"/>
      <c r="DQO41" s="389"/>
      <c r="DQP41" s="389"/>
      <c r="DQQ41" s="389"/>
      <c r="DQR41" s="389"/>
      <c r="DQS41" s="389"/>
      <c r="DQT41" s="389"/>
      <c r="DQU41" s="389"/>
      <c r="DQV41" s="389"/>
      <c r="DQW41" s="389"/>
      <c r="DQX41" s="389"/>
      <c r="DQY41" s="389"/>
      <c r="DQZ41" s="389"/>
      <c r="DRA41" s="389"/>
      <c r="DRB41" s="389"/>
      <c r="DRC41" s="389"/>
      <c r="DRD41" s="389"/>
      <c r="DRE41" s="389"/>
      <c r="DRF41" s="389"/>
      <c r="DRG41" s="389"/>
      <c r="DRH41" s="389"/>
      <c r="DRI41" s="389"/>
      <c r="DRJ41" s="389"/>
      <c r="DRK41" s="389"/>
      <c r="DRL41" s="389"/>
      <c r="DRM41" s="389"/>
      <c r="DRN41" s="389"/>
      <c r="DRO41" s="389"/>
      <c r="DRP41" s="389"/>
      <c r="DRQ41" s="389"/>
      <c r="DRR41" s="389"/>
      <c r="DRS41" s="389"/>
      <c r="DRT41" s="389"/>
      <c r="DRU41" s="389"/>
      <c r="DRV41" s="389"/>
      <c r="DRW41" s="389"/>
      <c r="DRX41" s="389"/>
      <c r="DRY41" s="389"/>
      <c r="DRZ41" s="389"/>
      <c r="DSA41" s="389"/>
      <c r="DSB41" s="389"/>
      <c r="DSC41" s="389"/>
      <c r="DSD41" s="389"/>
      <c r="DSE41" s="389"/>
      <c r="DSF41" s="389"/>
      <c r="DSG41" s="389"/>
      <c r="DSH41" s="389"/>
      <c r="DSI41" s="389"/>
      <c r="DSJ41" s="389"/>
      <c r="DSK41" s="389"/>
      <c r="DSL41" s="389"/>
      <c r="DSM41" s="389"/>
      <c r="DSN41" s="389"/>
      <c r="DSO41" s="389"/>
      <c r="DSP41" s="389"/>
      <c r="DSQ41" s="389"/>
      <c r="DSR41" s="389"/>
      <c r="DSS41" s="389"/>
      <c r="DST41" s="389"/>
      <c r="DSU41" s="389"/>
      <c r="DSV41" s="389"/>
      <c r="DSW41" s="389"/>
      <c r="DSX41" s="389"/>
      <c r="DSY41" s="389"/>
      <c r="DSZ41" s="389"/>
      <c r="DTA41" s="389"/>
      <c r="DTB41" s="389"/>
      <c r="DTC41" s="389"/>
      <c r="DTD41" s="389"/>
      <c r="DTE41" s="389"/>
      <c r="DTF41" s="389"/>
      <c r="DTG41" s="389"/>
      <c r="DTH41" s="389"/>
      <c r="DTI41" s="389"/>
      <c r="DTJ41" s="389"/>
      <c r="DTK41" s="389"/>
      <c r="DTL41" s="389"/>
      <c r="DTM41" s="389"/>
      <c r="DTN41" s="389"/>
      <c r="DTO41" s="389"/>
      <c r="DTP41" s="389"/>
      <c r="DTQ41" s="389"/>
      <c r="DTR41" s="389"/>
      <c r="DTS41" s="389"/>
      <c r="DTT41" s="389"/>
      <c r="DTU41" s="389"/>
      <c r="DTV41" s="389"/>
      <c r="DTW41" s="389"/>
      <c r="DTX41" s="389"/>
      <c r="DTY41" s="389"/>
      <c r="DTZ41" s="389"/>
      <c r="DUA41" s="389"/>
      <c r="DUB41" s="389"/>
      <c r="DUC41" s="389"/>
      <c r="DUD41" s="389"/>
      <c r="DUE41" s="389"/>
      <c r="DUF41" s="389"/>
      <c r="DUG41" s="389"/>
      <c r="DUH41" s="389"/>
      <c r="DUI41" s="389"/>
      <c r="DUJ41" s="389"/>
      <c r="DUK41" s="389"/>
      <c r="DUL41" s="389"/>
      <c r="DUM41" s="389"/>
      <c r="DUN41" s="389"/>
      <c r="DUO41" s="389"/>
      <c r="DUP41" s="389"/>
      <c r="DUQ41" s="389"/>
      <c r="DUR41" s="389"/>
      <c r="DUS41" s="389"/>
      <c r="DUT41" s="389"/>
      <c r="DUU41" s="389"/>
      <c r="DUV41" s="389"/>
      <c r="DUW41" s="389"/>
      <c r="DUX41" s="389"/>
      <c r="DUY41" s="389"/>
      <c r="DUZ41" s="389"/>
      <c r="DVA41" s="389"/>
      <c r="DVB41" s="389"/>
      <c r="DVC41" s="389"/>
      <c r="DVD41" s="389"/>
      <c r="DVE41" s="389"/>
      <c r="DVF41" s="389"/>
      <c r="DVG41" s="389"/>
      <c r="DVH41" s="389"/>
      <c r="DVI41" s="389"/>
      <c r="DVJ41" s="389"/>
      <c r="DVK41" s="389"/>
      <c r="DVL41" s="389"/>
      <c r="DVM41" s="389"/>
      <c r="DVN41" s="389"/>
      <c r="DVO41" s="389"/>
      <c r="DVP41" s="389"/>
      <c r="DVQ41" s="389"/>
      <c r="DVR41" s="389"/>
      <c r="DVS41" s="389"/>
      <c r="DVT41" s="389"/>
      <c r="DVU41" s="389"/>
      <c r="DVV41" s="389"/>
      <c r="DVW41" s="389"/>
      <c r="DVX41" s="389"/>
      <c r="DVY41" s="389"/>
      <c r="DVZ41" s="389"/>
      <c r="DWA41" s="389"/>
      <c r="DWB41" s="389"/>
      <c r="DWC41" s="389"/>
      <c r="DWD41" s="389"/>
      <c r="DWE41" s="389"/>
      <c r="DWF41" s="389"/>
      <c r="DWG41" s="389"/>
      <c r="DWH41" s="389"/>
      <c r="DWI41" s="389"/>
      <c r="DWJ41" s="389"/>
      <c r="DWK41" s="389"/>
      <c r="DWL41" s="389"/>
      <c r="DWM41" s="389"/>
      <c r="DWN41" s="389"/>
      <c r="DWO41" s="389"/>
      <c r="DWP41" s="389"/>
      <c r="DWQ41" s="389"/>
      <c r="DWR41" s="389"/>
      <c r="DWS41" s="389"/>
      <c r="DWT41" s="389"/>
      <c r="DWU41" s="389"/>
      <c r="DWV41" s="389"/>
      <c r="DWW41" s="389"/>
      <c r="DWX41" s="389"/>
      <c r="DWY41" s="389"/>
      <c r="DWZ41" s="389"/>
      <c r="DXA41" s="389"/>
      <c r="DXB41" s="389"/>
      <c r="DXC41" s="389"/>
      <c r="DXD41" s="389"/>
      <c r="DXE41" s="389"/>
      <c r="DXF41" s="389"/>
      <c r="DXG41" s="389"/>
      <c r="DXH41" s="389"/>
      <c r="DXI41" s="389"/>
      <c r="DXJ41" s="389"/>
      <c r="DXK41" s="389"/>
      <c r="DXL41" s="389"/>
      <c r="DXM41" s="389"/>
      <c r="DXN41" s="389"/>
      <c r="DXO41" s="389"/>
      <c r="DXP41" s="389"/>
      <c r="DXQ41" s="389"/>
      <c r="DXR41" s="389"/>
      <c r="DXS41" s="389"/>
      <c r="DXT41" s="389"/>
      <c r="DXU41" s="389"/>
      <c r="DXV41" s="389"/>
      <c r="DXW41" s="389"/>
      <c r="DXX41" s="389"/>
      <c r="DXY41" s="389"/>
      <c r="DXZ41" s="389"/>
      <c r="DYA41" s="389"/>
      <c r="DYB41" s="389"/>
      <c r="DYC41" s="389"/>
      <c r="DYD41" s="389"/>
      <c r="DYE41" s="389"/>
      <c r="DYF41" s="389"/>
      <c r="DYG41" s="389"/>
      <c r="DYH41" s="389"/>
      <c r="DYI41" s="389"/>
      <c r="DYJ41" s="389"/>
      <c r="DYK41" s="389"/>
      <c r="DYL41" s="389"/>
      <c r="DYM41" s="389"/>
      <c r="DYN41" s="389"/>
      <c r="DYO41" s="389"/>
      <c r="DYP41" s="389"/>
      <c r="DYQ41" s="389"/>
      <c r="DYR41" s="389"/>
      <c r="DYS41" s="389"/>
      <c r="DYT41" s="389"/>
      <c r="DYU41" s="389"/>
      <c r="DYV41" s="389"/>
      <c r="DYW41" s="389"/>
      <c r="DYX41" s="389"/>
      <c r="DYY41" s="389"/>
      <c r="DYZ41" s="389"/>
      <c r="DZA41" s="389"/>
      <c r="DZB41" s="389"/>
      <c r="DZC41" s="389"/>
      <c r="DZD41" s="389"/>
      <c r="DZE41" s="389"/>
      <c r="DZF41" s="389"/>
      <c r="DZG41" s="389"/>
      <c r="DZH41" s="389"/>
      <c r="DZI41" s="389"/>
      <c r="DZJ41" s="389"/>
      <c r="DZK41" s="389"/>
      <c r="DZL41" s="389"/>
      <c r="DZM41" s="389"/>
      <c r="DZN41" s="389"/>
      <c r="DZO41" s="389"/>
      <c r="DZP41" s="389"/>
      <c r="DZQ41" s="389"/>
      <c r="DZR41" s="389"/>
      <c r="DZS41" s="389"/>
      <c r="DZT41" s="389"/>
      <c r="DZU41" s="389"/>
      <c r="DZV41" s="389"/>
      <c r="DZW41" s="389"/>
      <c r="DZX41" s="389"/>
      <c r="DZY41" s="389"/>
      <c r="DZZ41" s="389"/>
      <c r="EAA41" s="389"/>
      <c r="EAB41" s="389"/>
      <c r="EAC41" s="389"/>
      <c r="EAD41" s="389"/>
      <c r="EAE41" s="389"/>
      <c r="EAF41" s="389"/>
      <c r="EAG41" s="389"/>
      <c r="EAH41" s="389"/>
      <c r="EAI41" s="389"/>
      <c r="EAJ41" s="389"/>
      <c r="EAK41" s="389"/>
      <c r="EAL41" s="389"/>
      <c r="EAM41" s="389"/>
      <c r="EAN41" s="389"/>
      <c r="EAO41" s="389"/>
      <c r="EAP41" s="389"/>
      <c r="EAQ41" s="389"/>
      <c r="EAR41" s="389"/>
      <c r="EAS41" s="389"/>
      <c r="EAT41" s="389"/>
      <c r="EAU41" s="389"/>
      <c r="EAV41" s="389"/>
      <c r="EAW41" s="389"/>
      <c r="EAX41" s="389"/>
      <c r="EAY41" s="389"/>
      <c r="EAZ41" s="389"/>
      <c r="EBA41" s="389"/>
      <c r="EBB41" s="389"/>
      <c r="EBC41" s="389"/>
      <c r="EBD41" s="389"/>
      <c r="EBE41" s="389"/>
      <c r="EBF41" s="389"/>
      <c r="EBG41" s="389"/>
      <c r="EBH41" s="389"/>
      <c r="EBI41" s="389"/>
      <c r="EBJ41" s="389"/>
      <c r="EBK41" s="389"/>
      <c r="EBL41" s="389"/>
      <c r="EBM41" s="389"/>
      <c r="EBN41" s="389"/>
      <c r="EBO41" s="389"/>
      <c r="EBP41" s="389"/>
      <c r="EBQ41" s="389"/>
      <c r="EBR41" s="389"/>
      <c r="EBS41" s="389"/>
      <c r="EBT41" s="389"/>
      <c r="EBU41" s="389"/>
      <c r="EBV41" s="389"/>
      <c r="EBW41" s="389"/>
      <c r="EBX41" s="389"/>
      <c r="EBY41" s="389"/>
      <c r="EBZ41" s="389"/>
      <c r="ECA41" s="389"/>
      <c r="ECB41" s="389"/>
      <c r="ECC41" s="389"/>
      <c r="ECD41" s="389"/>
      <c r="ECE41" s="389"/>
      <c r="ECF41" s="389"/>
      <c r="ECG41" s="389"/>
      <c r="ECH41" s="389"/>
      <c r="ECI41" s="389"/>
      <c r="ECJ41" s="389"/>
      <c r="ECK41" s="389"/>
      <c r="ECL41" s="389"/>
      <c r="ECM41" s="389"/>
      <c r="ECN41" s="389"/>
      <c r="ECO41" s="389"/>
      <c r="ECP41" s="389"/>
      <c r="ECQ41" s="389"/>
      <c r="ECR41" s="389"/>
      <c r="ECS41" s="389"/>
      <c r="ECT41" s="389"/>
      <c r="ECU41" s="389"/>
      <c r="ECV41" s="389"/>
      <c r="ECW41" s="389"/>
      <c r="ECX41" s="389"/>
      <c r="ECY41" s="389"/>
      <c r="ECZ41" s="389"/>
      <c r="EDA41" s="389"/>
      <c r="EDB41" s="389"/>
      <c r="EDC41" s="389"/>
      <c r="EDD41" s="389"/>
      <c r="EDE41" s="389"/>
      <c r="EDF41" s="389"/>
      <c r="EDG41" s="389"/>
      <c r="EDH41" s="389"/>
      <c r="EDI41" s="389"/>
      <c r="EDJ41" s="389"/>
      <c r="EDK41" s="389"/>
      <c r="EDL41" s="389"/>
      <c r="EDM41" s="389"/>
      <c r="EDN41" s="389"/>
      <c r="EDO41" s="389"/>
      <c r="EDP41" s="389"/>
      <c r="EDQ41" s="389"/>
      <c r="EDR41" s="389"/>
      <c r="EDS41" s="389"/>
      <c r="EDT41" s="389"/>
      <c r="EDU41" s="389"/>
      <c r="EDV41" s="389"/>
      <c r="EDW41" s="389"/>
      <c r="EDX41" s="389"/>
      <c r="EDY41" s="389"/>
      <c r="EDZ41" s="389"/>
      <c r="EEA41" s="389"/>
    </row>
    <row r="42" spans="1:3511" s="398" customFormat="1" ht="16.5" customHeight="1">
      <c r="A42" s="441" t="s">
        <v>313</v>
      </c>
      <c r="B42" s="412">
        <v>9.2499999999999999E-2</v>
      </c>
      <c r="C42" s="534">
        <v>13</v>
      </c>
      <c r="D42" s="412">
        <v>9.6873254931595515E-2</v>
      </c>
      <c r="E42" s="535">
        <v>1.056656</v>
      </c>
      <c r="F42" s="559">
        <v>46872</v>
      </c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  <c r="IR42" s="389"/>
      <c r="IS42" s="389"/>
      <c r="IT42" s="389"/>
      <c r="IU42" s="389"/>
      <c r="IV42" s="389"/>
      <c r="IW42" s="389"/>
      <c r="IX42" s="389"/>
      <c r="IY42" s="389"/>
      <c r="IZ42" s="389"/>
      <c r="JA42" s="389"/>
      <c r="JB42" s="389"/>
      <c r="JC42" s="389"/>
      <c r="JD42" s="389"/>
      <c r="JE42" s="389"/>
      <c r="JF42" s="389"/>
      <c r="JG42" s="389"/>
      <c r="JH42" s="389"/>
      <c r="JI42" s="389"/>
      <c r="JJ42" s="389"/>
      <c r="JK42" s="389"/>
      <c r="JL42" s="389"/>
      <c r="JM42" s="389"/>
      <c r="JN42" s="389"/>
      <c r="JO42" s="389"/>
      <c r="JP42" s="389"/>
      <c r="JQ42" s="389"/>
      <c r="JR42" s="389"/>
      <c r="JS42" s="389"/>
      <c r="JT42" s="389"/>
      <c r="JU42" s="389"/>
      <c r="JV42" s="389"/>
      <c r="JW42" s="389"/>
      <c r="JX42" s="389"/>
      <c r="JY42" s="389"/>
      <c r="JZ42" s="389"/>
      <c r="KA42" s="389"/>
      <c r="KB42" s="389"/>
      <c r="KC42" s="389"/>
      <c r="KD42" s="389"/>
      <c r="KE42" s="389"/>
      <c r="KF42" s="389"/>
      <c r="KG42" s="389"/>
      <c r="KH42" s="389"/>
      <c r="KI42" s="389"/>
      <c r="KJ42" s="389"/>
      <c r="KK42" s="389"/>
      <c r="KL42" s="389"/>
      <c r="KM42" s="389"/>
      <c r="KN42" s="389"/>
      <c r="KO42" s="389"/>
      <c r="KP42" s="389"/>
      <c r="KQ42" s="389"/>
      <c r="KR42" s="389"/>
      <c r="KS42" s="389"/>
      <c r="KT42" s="389"/>
      <c r="KU42" s="389"/>
      <c r="KV42" s="389"/>
      <c r="KW42" s="389"/>
      <c r="KX42" s="389"/>
      <c r="KY42" s="389"/>
      <c r="KZ42" s="389"/>
      <c r="LA42" s="389"/>
      <c r="LB42" s="389"/>
      <c r="LC42" s="389"/>
      <c r="LD42" s="389"/>
      <c r="LE42" s="389"/>
      <c r="LF42" s="389"/>
      <c r="LG42" s="389"/>
      <c r="LH42" s="389"/>
      <c r="LI42" s="389"/>
      <c r="LJ42" s="389"/>
      <c r="LK42" s="389"/>
      <c r="LL42" s="389"/>
      <c r="LM42" s="389"/>
      <c r="LN42" s="389"/>
      <c r="LO42" s="389"/>
      <c r="LP42" s="389"/>
      <c r="LQ42" s="389"/>
      <c r="LR42" s="389"/>
      <c r="LS42" s="389"/>
      <c r="LT42" s="389"/>
      <c r="LU42" s="389"/>
      <c r="LV42" s="389"/>
      <c r="LW42" s="389"/>
      <c r="LX42" s="389"/>
      <c r="LY42" s="389"/>
      <c r="LZ42" s="389"/>
      <c r="MA42" s="389"/>
      <c r="MB42" s="389"/>
      <c r="MC42" s="389"/>
      <c r="MD42" s="389"/>
      <c r="ME42" s="389"/>
      <c r="MF42" s="389"/>
      <c r="MG42" s="389"/>
      <c r="MH42" s="389"/>
      <c r="MI42" s="389"/>
      <c r="MJ42" s="389"/>
      <c r="MK42" s="389"/>
      <c r="ML42" s="389"/>
      <c r="MM42" s="389"/>
      <c r="MN42" s="389"/>
      <c r="MO42" s="389"/>
      <c r="MP42" s="389"/>
      <c r="MQ42" s="389"/>
      <c r="MR42" s="389"/>
      <c r="MS42" s="389"/>
      <c r="MT42" s="389"/>
      <c r="MU42" s="389"/>
      <c r="MV42" s="389"/>
      <c r="MW42" s="389"/>
      <c r="MX42" s="389"/>
      <c r="MY42" s="389"/>
      <c r="MZ42" s="389"/>
      <c r="NA42" s="389"/>
      <c r="NB42" s="389"/>
      <c r="NC42" s="389"/>
      <c r="ND42" s="389"/>
      <c r="NE42" s="389"/>
      <c r="NF42" s="389"/>
      <c r="NG42" s="389"/>
      <c r="NH42" s="389"/>
      <c r="NI42" s="389"/>
      <c r="NJ42" s="389"/>
      <c r="NK42" s="389"/>
      <c r="NL42" s="389"/>
      <c r="NM42" s="389"/>
      <c r="NN42" s="389"/>
      <c r="NO42" s="389"/>
      <c r="NP42" s="389"/>
      <c r="NQ42" s="389"/>
      <c r="NR42" s="389"/>
      <c r="NS42" s="389"/>
      <c r="NT42" s="389"/>
      <c r="NU42" s="389"/>
      <c r="NV42" s="389"/>
      <c r="NW42" s="389"/>
      <c r="NX42" s="389"/>
      <c r="NY42" s="389"/>
      <c r="NZ42" s="389"/>
      <c r="OA42" s="389"/>
      <c r="OB42" s="389"/>
      <c r="OC42" s="389"/>
      <c r="OD42" s="389"/>
      <c r="OE42" s="389"/>
      <c r="OF42" s="389"/>
      <c r="OG42" s="389"/>
      <c r="OH42" s="389"/>
      <c r="OI42" s="389"/>
      <c r="OJ42" s="389"/>
      <c r="OK42" s="389"/>
      <c r="OL42" s="389"/>
      <c r="OM42" s="389"/>
      <c r="ON42" s="389"/>
      <c r="OO42" s="389"/>
      <c r="OP42" s="389"/>
      <c r="OQ42" s="389"/>
      <c r="OR42" s="389"/>
      <c r="OS42" s="389"/>
      <c r="OT42" s="389"/>
      <c r="OU42" s="389"/>
      <c r="OV42" s="389"/>
      <c r="OW42" s="389"/>
      <c r="OX42" s="389"/>
      <c r="OY42" s="389"/>
      <c r="OZ42" s="389"/>
      <c r="PA42" s="389"/>
      <c r="PB42" s="389"/>
      <c r="PC42" s="389"/>
      <c r="PD42" s="389"/>
      <c r="PE42" s="389"/>
      <c r="PF42" s="389"/>
      <c r="PG42" s="389"/>
      <c r="PH42" s="389"/>
      <c r="PI42" s="389"/>
      <c r="PJ42" s="389"/>
      <c r="PK42" s="389"/>
      <c r="PL42" s="389"/>
      <c r="PM42" s="389"/>
      <c r="PN42" s="389"/>
      <c r="PO42" s="389"/>
      <c r="PP42" s="389"/>
      <c r="PQ42" s="389"/>
      <c r="PR42" s="389"/>
      <c r="PS42" s="389"/>
      <c r="PT42" s="389"/>
      <c r="PU42" s="389"/>
      <c r="PV42" s="389"/>
      <c r="PW42" s="389"/>
      <c r="PX42" s="389"/>
      <c r="PY42" s="389"/>
      <c r="PZ42" s="389"/>
      <c r="QA42" s="389"/>
      <c r="QB42" s="389"/>
      <c r="QC42" s="389"/>
      <c r="QD42" s="389"/>
      <c r="QE42" s="389"/>
      <c r="QF42" s="389"/>
      <c r="QG42" s="389"/>
      <c r="QH42" s="389"/>
      <c r="QI42" s="389"/>
      <c r="QJ42" s="389"/>
      <c r="QK42" s="389"/>
      <c r="QL42" s="389"/>
      <c r="QM42" s="389"/>
      <c r="QN42" s="389"/>
      <c r="QO42" s="389"/>
      <c r="QP42" s="389"/>
      <c r="QQ42" s="389"/>
      <c r="QR42" s="389"/>
      <c r="QS42" s="389"/>
      <c r="QT42" s="389"/>
      <c r="QU42" s="389"/>
      <c r="QV42" s="389"/>
      <c r="QW42" s="389"/>
      <c r="QX42" s="389"/>
      <c r="QY42" s="389"/>
      <c r="QZ42" s="389"/>
      <c r="RA42" s="389"/>
      <c r="RB42" s="389"/>
      <c r="RC42" s="389"/>
      <c r="RD42" s="389"/>
      <c r="RE42" s="389"/>
      <c r="RF42" s="389"/>
      <c r="RG42" s="389"/>
      <c r="RH42" s="389"/>
      <c r="RI42" s="389"/>
      <c r="RJ42" s="389"/>
      <c r="RK42" s="389"/>
      <c r="RL42" s="389"/>
      <c r="RM42" s="389"/>
      <c r="RN42" s="389"/>
      <c r="RO42" s="389"/>
      <c r="RP42" s="389"/>
      <c r="RQ42" s="389"/>
      <c r="RR42" s="389"/>
      <c r="RS42" s="389"/>
      <c r="RT42" s="389"/>
      <c r="RU42" s="389"/>
      <c r="RV42" s="389"/>
      <c r="RW42" s="389"/>
      <c r="RX42" s="389"/>
      <c r="RY42" s="389"/>
      <c r="RZ42" s="389"/>
      <c r="SA42" s="389"/>
      <c r="SB42" s="389"/>
      <c r="SC42" s="389"/>
      <c r="SD42" s="389"/>
      <c r="SE42" s="389"/>
      <c r="SF42" s="389"/>
      <c r="SG42" s="389"/>
      <c r="SH42" s="389"/>
      <c r="SI42" s="389"/>
      <c r="SJ42" s="389"/>
      <c r="SK42" s="389"/>
      <c r="SL42" s="389"/>
      <c r="SM42" s="389"/>
      <c r="SN42" s="389"/>
      <c r="SO42" s="389"/>
      <c r="SP42" s="389"/>
      <c r="SQ42" s="389"/>
      <c r="SR42" s="389"/>
      <c r="SS42" s="389"/>
      <c r="ST42" s="389"/>
      <c r="SU42" s="389"/>
      <c r="SV42" s="389"/>
      <c r="SW42" s="389"/>
      <c r="SX42" s="389"/>
      <c r="SY42" s="389"/>
      <c r="SZ42" s="389"/>
      <c r="TA42" s="389"/>
      <c r="TB42" s="389"/>
      <c r="TC42" s="389"/>
      <c r="TD42" s="389"/>
      <c r="TE42" s="389"/>
      <c r="TF42" s="389"/>
      <c r="TG42" s="389"/>
      <c r="TH42" s="389"/>
      <c r="TI42" s="389"/>
      <c r="TJ42" s="389"/>
      <c r="TK42" s="389"/>
      <c r="TL42" s="389"/>
      <c r="TM42" s="389"/>
      <c r="TN42" s="389"/>
      <c r="TO42" s="389"/>
      <c r="TP42" s="389"/>
      <c r="TQ42" s="389"/>
      <c r="TR42" s="389"/>
      <c r="TS42" s="389"/>
      <c r="TT42" s="389"/>
      <c r="TU42" s="389"/>
      <c r="TV42" s="389"/>
      <c r="TW42" s="389"/>
      <c r="TX42" s="389"/>
      <c r="TY42" s="389"/>
      <c r="TZ42" s="389"/>
      <c r="UA42" s="389"/>
      <c r="UB42" s="389"/>
      <c r="UC42" s="389"/>
      <c r="UD42" s="389"/>
      <c r="UE42" s="389"/>
      <c r="UF42" s="389"/>
      <c r="UG42" s="389"/>
      <c r="UH42" s="389"/>
      <c r="UI42" s="389"/>
      <c r="UJ42" s="389"/>
      <c r="UK42" s="389"/>
      <c r="UL42" s="389"/>
      <c r="UM42" s="389"/>
      <c r="UN42" s="389"/>
      <c r="UO42" s="389"/>
      <c r="UP42" s="389"/>
      <c r="UQ42" s="389"/>
      <c r="UR42" s="389"/>
      <c r="US42" s="389"/>
      <c r="UT42" s="389"/>
      <c r="UU42" s="389"/>
      <c r="UV42" s="389"/>
      <c r="UW42" s="389"/>
      <c r="UX42" s="389"/>
      <c r="UY42" s="389"/>
      <c r="UZ42" s="389"/>
      <c r="VA42" s="389"/>
      <c r="VB42" s="389"/>
      <c r="VC42" s="389"/>
      <c r="VD42" s="389"/>
      <c r="VE42" s="389"/>
      <c r="VF42" s="389"/>
      <c r="VG42" s="389"/>
      <c r="VH42" s="389"/>
      <c r="VI42" s="389"/>
      <c r="VJ42" s="389"/>
      <c r="VK42" s="389"/>
      <c r="VL42" s="389"/>
      <c r="VM42" s="389"/>
      <c r="VN42" s="389"/>
      <c r="VO42" s="389"/>
      <c r="VP42" s="389"/>
      <c r="VQ42" s="389"/>
      <c r="VR42" s="389"/>
      <c r="VS42" s="389"/>
      <c r="VT42" s="389"/>
      <c r="VU42" s="389"/>
      <c r="VV42" s="389"/>
      <c r="VW42" s="389"/>
      <c r="VX42" s="389"/>
      <c r="VY42" s="389"/>
      <c r="VZ42" s="389"/>
      <c r="WA42" s="389"/>
      <c r="WB42" s="389"/>
      <c r="WC42" s="389"/>
      <c r="WD42" s="389"/>
      <c r="WE42" s="389"/>
      <c r="WF42" s="389"/>
      <c r="WG42" s="389"/>
      <c r="WH42" s="389"/>
      <c r="WI42" s="389"/>
      <c r="WJ42" s="389"/>
      <c r="WK42" s="389"/>
      <c r="WL42" s="389"/>
      <c r="WM42" s="389"/>
      <c r="WN42" s="389"/>
      <c r="WO42" s="389"/>
      <c r="WP42" s="389"/>
      <c r="WQ42" s="389"/>
      <c r="WR42" s="389"/>
      <c r="WS42" s="389"/>
      <c r="WT42" s="389"/>
      <c r="WU42" s="389"/>
      <c r="WV42" s="389"/>
      <c r="WW42" s="389"/>
      <c r="WX42" s="389"/>
      <c r="WY42" s="389"/>
      <c r="WZ42" s="389"/>
      <c r="XA42" s="389"/>
      <c r="XB42" s="389"/>
      <c r="XC42" s="389"/>
      <c r="XD42" s="389"/>
      <c r="XE42" s="389"/>
      <c r="XF42" s="389"/>
      <c r="XG42" s="389"/>
      <c r="XH42" s="389"/>
      <c r="XI42" s="389"/>
      <c r="XJ42" s="389"/>
      <c r="XK42" s="389"/>
      <c r="XL42" s="389"/>
      <c r="XM42" s="389"/>
      <c r="XN42" s="389"/>
      <c r="XO42" s="389"/>
      <c r="XP42" s="389"/>
      <c r="XQ42" s="389"/>
      <c r="XR42" s="389"/>
      <c r="XS42" s="389"/>
      <c r="XT42" s="389"/>
      <c r="XU42" s="389"/>
      <c r="XV42" s="389"/>
      <c r="XW42" s="389"/>
      <c r="XX42" s="389"/>
      <c r="XY42" s="389"/>
      <c r="XZ42" s="389"/>
      <c r="YA42" s="389"/>
      <c r="YB42" s="389"/>
      <c r="YC42" s="389"/>
      <c r="YD42" s="389"/>
      <c r="YE42" s="389"/>
      <c r="YF42" s="389"/>
      <c r="YG42" s="389"/>
      <c r="YH42" s="389"/>
      <c r="YI42" s="389"/>
      <c r="YJ42" s="389"/>
      <c r="YK42" s="389"/>
      <c r="YL42" s="389"/>
      <c r="YM42" s="389"/>
      <c r="YN42" s="389"/>
      <c r="YO42" s="389"/>
      <c r="YP42" s="389"/>
      <c r="YQ42" s="389"/>
      <c r="YR42" s="389"/>
      <c r="YS42" s="389"/>
      <c r="YT42" s="389"/>
      <c r="YU42" s="389"/>
      <c r="YV42" s="389"/>
      <c r="YW42" s="389"/>
      <c r="YX42" s="389"/>
      <c r="YY42" s="389"/>
      <c r="YZ42" s="389"/>
      <c r="ZA42" s="389"/>
      <c r="ZB42" s="389"/>
      <c r="ZC42" s="389"/>
      <c r="ZD42" s="389"/>
      <c r="ZE42" s="389"/>
      <c r="ZF42" s="389"/>
      <c r="ZG42" s="389"/>
      <c r="ZH42" s="389"/>
      <c r="ZI42" s="389"/>
      <c r="ZJ42" s="389"/>
      <c r="ZK42" s="389"/>
      <c r="ZL42" s="389"/>
      <c r="ZM42" s="389"/>
      <c r="ZN42" s="389"/>
      <c r="ZO42" s="389"/>
      <c r="ZP42" s="389"/>
      <c r="ZQ42" s="389"/>
      <c r="ZR42" s="389"/>
      <c r="ZS42" s="389"/>
      <c r="ZT42" s="389"/>
      <c r="ZU42" s="389"/>
      <c r="ZV42" s="389"/>
      <c r="ZW42" s="389"/>
      <c r="ZX42" s="389"/>
      <c r="ZY42" s="389"/>
      <c r="ZZ42" s="389"/>
      <c r="AAA42" s="389"/>
      <c r="AAB42" s="389"/>
      <c r="AAC42" s="389"/>
      <c r="AAD42" s="389"/>
      <c r="AAE42" s="389"/>
      <c r="AAF42" s="389"/>
      <c r="AAG42" s="389"/>
      <c r="AAH42" s="389"/>
      <c r="AAI42" s="389"/>
      <c r="AAJ42" s="389"/>
      <c r="AAK42" s="389"/>
      <c r="AAL42" s="389"/>
      <c r="AAM42" s="389"/>
      <c r="AAN42" s="389"/>
      <c r="AAO42" s="389"/>
      <c r="AAP42" s="389"/>
      <c r="AAQ42" s="389"/>
      <c r="AAR42" s="389"/>
      <c r="AAS42" s="389"/>
      <c r="AAT42" s="389"/>
      <c r="AAU42" s="389"/>
      <c r="AAV42" s="389"/>
      <c r="AAW42" s="389"/>
      <c r="AAX42" s="389"/>
      <c r="AAY42" s="389"/>
      <c r="AAZ42" s="389"/>
      <c r="ABA42" s="389"/>
      <c r="ABB42" s="389"/>
      <c r="ABC42" s="389"/>
      <c r="ABD42" s="389"/>
      <c r="ABE42" s="389"/>
      <c r="ABF42" s="389"/>
      <c r="ABG42" s="389"/>
      <c r="ABH42" s="389"/>
      <c r="ABI42" s="389"/>
      <c r="ABJ42" s="389"/>
      <c r="ABK42" s="389"/>
      <c r="ABL42" s="389"/>
      <c r="ABM42" s="389"/>
      <c r="ABN42" s="389"/>
      <c r="ABO42" s="389"/>
      <c r="ABP42" s="389"/>
      <c r="ABQ42" s="389"/>
      <c r="ABR42" s="389"/>
      <c r="ABS42" s="389"/>
      <c r="ABT42" s="389"/>
      <c r="ABU42" s="389"/>
      <c r="ABV42" s="389"/>
      <c r="ABW42" s="389"/>
      <c r="ABX42" s="389"/>
      <c r="ABY42" s="389"/>
      <c r="ABZ42" s="389"/>
      <c r="ACA42" s="389"/>
      <c r="ACB42" s="389"/>
      <c r="ACC42" s="389"/>
      <c r="ACD42" s="389"/>
      <c r="ACE42" s="389"/>
      <c r="ACF42" s="389"/>
      <c r="ACG42" s="389"/>
      <c r="ACH42" s="389"/>
      <c r="ACI42" s="389"/>
      <c r="ACJ42" s="389"/>
      <c r="ACK42" s="389"/>
      <c r="ACL42" s="389"/>
      <c r="ACM42" s="389"/>
      <c r="ACN42" s="389"/>
      <c r="ACO42" s="389"/>
      <c r="ACP42" s="389"/>
      <c r="ACQ42" s="389"/>
      <c r="ACR42" s="389"/>
      <c r="ACS42" s="389"/>
      <c r="ACT42" s="389"/>
      <c r="ACU42" s="389"/>
      <c r="ACV42" s="389"/>
      <c r="ACW42" s="389"/>
      <c r="ACX42" s="389"/>
      <c r="ACY42" s="389"/>
      <c r="ACZ42" s="389"/>
      <c r="ADA42" s="389"/>
      <c r="ADB42" s="389"/>
      <c r="ADC42" s="389"/>
      <c r="ADD42" s="389"/>
      <c r="ADE42" s="389"/>
      <c r="ADF42" s="389"/>
      <c r="ADG42" s="389"/>
      <c r="ADH42" s="389"/>
      <c r="ADI42" s="389"/>
      <c r="ADJ42" s="389"/>
      <c r="ADK42" s="389"/>
      <c r="ADL42" s="389"/>
      <c r="ADM42" s="389"/>
      <c r="ADN42" s="389"/>
      <c r="ADO42" s="389"/>
      <c r="ADP42" s="389"/>
      <c r="ADQ42" s="389"/>
      <c r="ADR42" s="389"/>
      <c r="ADS42" s="389"/>
      <c r="ADT42" s="389"/>
      <c r="ADU42" s="389"/>
      <c r="ADV42" s="389"/>
      <c r="ADW42" s="389"/>
      <c r="ADX42" s="389"/>
      <c r="ADY42" s="389"/>
      <c r="ADZ42" s="389"/>
      <c r="AEA42" s="389"/>
      <c r="AEB42" s="389"/>
      <c r="AEC42" s="389"/>
      <c r="AED42" s="389"/>
      <c r="AEE42" s="389"/>
      <c r="AEF42" s="389"/>
      <c r="AEG42" s="389"/>
      <c r="AEH42" s="389"/>
      <c r="AEI42" s="389"/>
      <c r="AEJ42" s="389"/>
      <c r="AEK42" s="389"/>
      <c r="AEL42" s="389"/>
      <c r="AEM42" s="389"/>
      <c r="AEN42" s="389"/>
      <c r="AEO42" s="389"/>
      <c r="AEP42" s="389"/>
      <c r="AEQ42" s="389"/>
      <c r="AER42" s="389"/>
      <c r="AES42" s="389"/>
      <c r="AET42" s="389"/>
      <c r="AEU42" s="389"/>
      <c r="AEV42" s="389"/>
      <c r="AEW42" s="389"/>
      <c r="AEX42" s="389"/>
      <c r="AEY42" s="389"/>
      <c r="AEZ42" s="389"/>
      <c r="AFA42" s="389"/>
      <c r="AFB42" s="389"/>
      <c r="AFC42" s="389"/>
      <c r="AFD42" s="389"/>
      <c r="AFE42" s="389"/>
      <c r="AFF42" s="389"/>
      <c r="AFG42" s="389"/>
      <c r="AFH42" s="389"/>
      <c r="AFI42" s="389"/>
      <c r="AFJ42" s="389"/>
      <c r="AFK42" s="389"/>
      <c r="AFL42" s="389"/>
      <c r="AFM42" s="389"/>
      <c r="AFN42" s="389"/>
      <c r="AFO42" s="389"/>
      <c r="AFP42" s="389"/>
      <c r="AFQ42" s="389"/>
      <c r="AFR42" s="389"/>
      <c r="AFS42" s="389"/>
      <c r="AFT42" s="389"/>
      <c r="AFU42" s="389"/>
      <c r="AFV42" s="389"/>
      <c r="AFW42" s="389"/>
      <c r="AFX42" s="389"/>
      <c r="AFY42" s="389"/>
      <c r="AFZ42" s="389"/>
      <c r="AGA42" s="389"/>
      <c r="AGB42" s="389"/>
      <c r="AGC42" s="389"/>
      <c r="AGD42" s="389"/>
      <c r="AGE42" s="389"/>
      <c r="AGF42" s="389"/>
      <c r="AGG42" s="389"/>
      <c r="AGH42" s="389"/>
      <c r="AGI42" s="389"/>
      <c r="AGJ42" s="389"/>
      <c r="AGK42" s="389"/>
      <c r="AGL42" s="389"/>
      <c r="AGM42" s="389"/>
      <c r="AGN42" s="389"/>
      <c r="AGO42" s="389"/>
      <c r="AGP42" s="389"/>
      <c r="AGQ42" s="389"/>
      <c r="AGR42" s="389"/>
      <c r="AGS42" s="389"/>
      <c r="AGT42" s="389"/>
      <c r="AGU42" s="389"/>
      <c r="AGV42" s="389"/>
      <c r="AGW42" s="389"/>
      <c r="AGX42" s="389"/>
      <c r="AGY42" s="389"/>
      <c r="AGZ42" s="389"/>
      <c r="AHA42" s="389"/>
      <c r="AHB42" s="389"/>
      <c r="AHC42" s="389"/>
      <c r="AHD42" s="389"/>
      <c r="AHE42" s="389"/>
      <c r="AHF42" s="389"/>
      <c r="AHG42" s="389"/>
      <c r="AHH42" s="389"/>
      <c r="AHI42" s="389"/>
      <c r="AHJ42" s="389"/>
      <c r="AHK42" s="389"/>
      <c r="AHL42" s="389"/>
      <c r="AHM42" s="389"/>
      <c r="AHN42" s="389"/>
      <c r="AHO42" s="389"/>
      <c r="AHP42" s="389"/>
      <c r="AHQ42" s="389"/>
      <c r="AHR42" s="389"/>
      <c r="AHS42" s="389"/>
      <c r="AHT42" s="389"/>
      <c r="AHU42" s="389"/>
      <c r="AHV42" s="389"/>
      <c r="AHW42" s="389"/>
      <c r="AHX42" s="389"/>
      <c r="AHY42" s="389"/>
      <c r="AHZ42" s="389"/>
      <c r="AIA42" s="389"/>
      <c r="AIB42" s="389"/>
      <c r="AIC42" s="389"/>
      <c r="AID42" s="389"/>
      <c r="AIE42" s="389"/>
      <c r="AIF42" s="389"/>
      <c r="AIG42" s="389"/>
      <c r="AIH42" s="389"/>
      <c r="AII42" s="389"/>
      <c r="AIJ42" s="389"/>
      <c r="AIK42" s="389"/>
      <c r="AIL42" s="389"/>
      <c r="AIM42" s="389"/>
      <c r="AIN42" s="389"/>
      <c r="AIO42" s="389"/>
      <c r="AIP42" s="389"/>
      <c r="AIQ42" s="389"/>
      <c r="AIR42" s="389"/>
      <c r="AIS42" s="389"/>
      <c r="AIT42" s="389"/>
      <c r="AIU42" s="389"/>
      <c r="AIV42" s="389"/>
      <c r="AIW42" s="389"/>
      <c r="AIX42" s="389"/>
      <c r="AIY42" s="389"/>
      <c r="AIZ42" s="389"/>
      <c r="AJA42" s="389"/>
      <c r="AJB42" s="389"/>
      <c r="AJC42" s="389"/>
      <c r="AJD42" s="389"/>
      <c r="AJE42" s="389"/>
      <c r="AJF42" s="389"/>
      <c r="AJG42" s="389"/>
      <c r="AJH42" s="389"/>
      <c r="AJI42" s="389"/>
      <c r="AJJ42" s="389"/>
      <c r="AJK42" s="389"/>
      <c r="AJL42" s="389"/>
      <c r="AJM42" s="389"/>
      <c r="AJN42" s="389"/>
      <c r="AJO42" s="389"/>
      <c r="AJP42" s="389"/>
      <c r="AJQ42" s="389"/>
      <c r="AJR42" s="389"/>
      <c r="AJS42" s="389"/>
      <c r="AJT42" s="389"/>
      <c r="AJU42" s="389"/>
      <c r="AJV42" s="389"/>
      <c r="AJW42" s="389"/>
      <c r="AJX42" s="389"/>
      <c r="AJY42" s="389"/>
      <c r="AJZ42" s="389"/>
      <c r="AKA42" s="389"/>
      <c r="AKB42" s="389"/>
      <c r="AKC42" s="389"/>
      <c r="AKD42" s="389"/>
      <c r="AKE42" s="389"/>
      <c r="AKF42" s="389"/>
      <c r="AKG42" s="389"/>
      <c r="AKH42" s="389"/>
      <c r="AKI42" s="389"/>
      <c r="AKJ42" s="389"/>
      <c r="AKK42" s="389"/>
      <c r="AKL42" s="389"/>
      <c r="AKM42" s="389"/>
      <c r="AKN42" s="389"/>
      <c r="AKO42" s="389"/>
      <c r="AKP42" s="389"/>
      <c r="AKQ42" s="389"/>
      <c r="AKR42" s="389"/>
      <c r="AKS42" s="389"/>
      <c r="AKT42" s="389"/>
      <c r="AKU42" s="389"/>
      <c r="AKV42" s="389"/>
      <c r="AKW42" s="389"/>
      <c r="AKX42" s="389"/>
      <c r="AKY42" s="389"/>
      <c r="AKZ42" s="389"/>
      <c r="ALA42" s="389"/>
      <c r="ALB42" s="389"/>
      <c r="ALC42" s="389"/>
      <c r="ALD42" s="389"/>
      <c r="ALE42" s="389"/>
      <c r="ALF42" s="389"/>
      <c r="ALG42" s="389"/>
      <c r="ALH42" s="389"/>
      <c r="ALI42" s="389"/>
      <c r="ALJ42" s="389"/>
      <c r="ALK42" s="389"/>
      <c r="ALL42" s="389"/>
      <c r="ALM42" s="389"/>
      <c r="ALN42" s="389"/>
      <c r="ALO42" s="389"/>
      <c r="ALP42" s="389"/>
      <c r="ALQ42" s="389"/>
      <c r="ALR42" s="389"/>
      <c r="ALS42" s="389"/>
      <c r="ALT42" s="389"/>
      <c r="ALU42" s="389"/>
      <c r="ALV42" s="389"/>
      <c r="ALW42" s="389"/>
      <c r="ALX42" s="389"/>
      <c r="ALY42" s="389"/>
      <c r="ALZ42" s="389"/>
      <c r="AMA42" s="389"/>
      <c r="AMB42" s="389"/>
      <c r="AMC42" s="389"/>
      <c r="AMD42" s="389"/>
      <c r="AME42" s="389"/>
      <c r="AMF42" s="389"/>
      <c r="AMG42" s="389"/>
      <c r="AMH42" s="389"/>
      <c r="AMI42" s="389"/>
      <c r="AMJ42" s="389"/>
      <c r="AMK42" s="389"/>
      <c r="AML42" s="389"/>
      <c r="AMM42" s="389"/>
      <c r="AMN42" s="389"/>
      <c r="AMO42" s="389"/>
      <c r="AMP42" s="389"/>
      <c r="AMQ42" s="389"/>
      <c r="AMR42" s="389"/>
      <c r="AMS42" s="389"/>
      <c r="AMT42" s="389"/>
      <c r="AMU42" s="389"/>
      <c r="AMV42" s="389"/>
      <c r="AMW42" s="389"/>
      <c r="AMX42" s="389"/>
      <c r="AMY42" s="389"/>
      <c r="AMZ42" s="389"/>
      <c r="ANA42" s="389"/>
      <c r="ANB42" s="389"/>
      <c r="ANC42" s="389"/>
      <c r="AND42" s="389"/>
      <c r="ANE42" s="389"/>
      <c r="ANF42" s="389"/>
      <c r="ANG42" s="389"/>
      <c r="ANH42" s="389"/>
      <c r="ANI42" s="389"/>
      <c r="ANJ42" s="389"/>
      <c r="ANK42" s="389"/>
      <c r="ANL42" s="389"/>
      <c r="ANM42" s="389"/>
      <c r="ANN42" s="389"/>
      <c r="ANO42" s="389"/>
      <c r="ANP42" s="389"/>
      <c r="ANQ42" s="389"/>
      <c r="ANR42" s="389"/>
      <c r="ANS42" s="389"/>
      <c r="ANT42" s="389"/>
      <c r="ANU42" s="389"/>
      <c r="ANV42" s="389"/>
      <c r="ANW42" s="389"/>
      <c r="ANX42" s="389"/>
      <c r="ANY42" s="389"/>
      <c r="ANZ42" s="389"/>
      <c r="AOA42" s="389"/>
      <c r="AOB42" s="389"/>
      <c r="AOC42" s="389"/>
      <c r="AOD42" s="389"/>
      <c r="AOE42" s="389"/>
      <c r="AOF42" s="389"/>
      <c r="AOG42" s="389"/>
      <c r="AOH42" s="389"/>
      <c r="AOI42" s="389"/>
      <c r="AOJ42" s="389"/>
      <c r="AOK42" s="389"/>
      <c r="AOL42" s="389"/>
      <c r="AOM42" s="389"/>
      <c r="AON42" s="389"/>
      <c r="AOO42" s="389"/>
      <c r="AOP42" s="389"/>
      <c r="AOQ42" s="389"/>
      <c r="AOR42" s="389"/>
      <c r="AOS42" s="389"/>
      <c r="AOT42" s="389"/>
      <c r="AOU42" s="389"/>
      <c r="AOV42" s="389"/>
      <c r="AOW42" s="389"/>
      <c r="AOX42" s="389"/>
      <c r="AOY42" s="389"/>
      <c r="AOZ42" s="389"/>
      <c r="APA42" s="389"/>
      <c r="APB42" s="389"/>
      <c r="APC42" s="389"/>
      <c r="APD42" s="389"/>
      <c r="APE42" s="389"/>
      <c r="APF42" s="389"/>
      <c r="APG42" s="389"/>
      <c r="APH42" s="389"/>
      <c r="API42" s="389"/>
      <c r="APJ42" s="389"/>
      <c r="APK42" s="389"/>
      <c r="APL42" s="389"/>
      <c r="APM42" s="389"/>
      <c r="APN42" s="389"/>
      <c r="APO42" s="389"/>
      <c r="APP42" s="389"/>
      <c r="APQ42" s="389"/>
      <c r="APR42" s="389"/>
      <c r="APS42" s="389"/>
      <c r="APT42" s="389"/>
      <c r="APU42" s="389"/>
      <c r="APV42" s="389"/>
      <c r="APW42" s="389"/>
      <c r="APX42" s="389"/>
      <c r="APY42" s="389"/>
      <c r="APZ42" s="389"/>
      <c r="AQA42" s="389"/>
      <c r="AQB42" s="389"/>
      <c r="AQC42" s="389"/>
      <c r="AQD42" s="389"/>
      <c r="AQE42" s="389"/>
      <c r="AQF42" s="389"/>
      <c r="AQG42" s="389"/>
      <c r="AQH42" s="389"/>
      <c r="AQI42" s="389"/>
      <c r="AQJ42" s="389"/>
      <c r="AQK42" s="389"/>
      <c r="AQL42" s="389"/>
      <c r="AQM42" s="389"/>
      <c r="AQN42" s="389"/>
      <c r="AQO42" s="389"/>
      <c r="AQP42" s="389"/>
      <c r="AQQ42" s="389"/>
      <c r="AQR42" s="389"/>
      <c r="AQS42" s="389"/>
      <c r="AQT42" s="389"/>
      <c r="AQU42" s="389"/>
      <c r="AQV42" s="389"/>
      <c r="AQW42" s="389"/>
      <c r="AQX42" s="389"/>
      <c r="AQY42" s="389"/>
      <c r="AQZ42" s="389"/>
      <c r="ARA42" s="389"/>
      <c r="ARB42" s="389"/>
      <c r="ARC42" s="389"/>
      <c r="ARD42" s="389"/>
      <c r="ARE42" s="389"/>
      <c r="ARF42" s="389"/>
      <c r="ARG42" s="389"/>
      <c r="ARH42" s="389"/>
      <c r="ARI42" s="389"/>
      <c r="ARJ42" s="389"/>
      <c r="ARK42" s="389"/>
      <c r="ARL42" s="389"/>
      <c r="ARM42" s="389"/>
      <c r="ARN42" s="389"/>
      <c r="ARO42" s="389"/>
      <c r="ARP42" s="389"/>
      <c r="ARQ42" s="389"/>
      <c r="ARR42" s="389"/>
      <c r="ARS42" s="389"/>
      <c r="ART42" s="389"/>
      <c r="ARU42" s="389"/>
      <c r="ARV42" s="389"/>
      <c r="ARW42" s="389"/>
      <c r="ARX42" s="389"/>
      <c r="ARY42" s="389"/>
      <c r="ARZ42" s="389"/>
      <c r="ASA42" s="389"/>
      <c r="ASB42" s="389"/>
      <c r="ASC42" s="389"/>
      <c r="ASD42" s="389"/>
      <c r="ASE42" s="389"/>
      <c r="ASF42" s="389"/>
      <c r="ASG42" s="389"/>
      <c r="ASH42" s="389"/>
      <c r="ASI42" s="389"/>
      <c r="ASJ42" s="389"/>
      <c r="ASK42" s="389"/>
      <c r="ASL42" s="389"/>
      <c r="ASM42" s="389"/>
      <c r="ASN42" s="389"/>
      <c r="ASO42" s="389"/>
      <c r="ASP42" s="389"/>
      <c r="ASQ42" s="389"/>
      <c r="ASR42" s="389"/>
      <c r="ASS42" s="389"/>
      <c r="AST42" s="389"/>
      <c r="ASU42" s="389"/>
      <c r="ASV42" s="389"/>
      <c r="ASW42" s="389"/>
      <c r="ASX42" s="389"/>
      <c r="ASY42" s="389"/>
      <c r="ASZ42" s="389"/>
      <c r="ATA42" s="389"/>
      <c r="ATB42" s="389"/>
      <c r="ATC42" s="389"/>
      <c r="ATD42" s="389"/>
      <c r="ATE42" s="389"/>
      <c r="ATF42" s="389"/>
      <c r="ATG42" s="389"/>
      <c r="ATH42" s="389"/>
      <c r="ATI42" s="389"/>
      <c r="ATJ42" s="389"/>
      <c r="ATK42" s="389"/>
      <c r="ATL42" s="389"/>
      <c r="ATM42" s="389"/>
      <c r="ATN42" s="389"/>
      <c r="ATO42" s="389"/>
      <c r="ATP42" s="389"/>
      <c r="ATQ42" s="389"/>
      <c r="ATR42" s="389"/>
      <c r="ATS42" s="389"/>
      <c r="ATT42" s="389"/>
      <c r="ATU42" s="389"/>
      <c r="ATV42" s="389"/>
      <c r="ATW42" s="389"/>
      <c r="ATX42" s="389"/>
      <c r="ATY42" s="389"/>
      <c r="ATZ42" s="389"/>
      <c r="AUA42" s="389"/>
      <c r="AUB42" s="389"/>
      <c r="AUC42" s="389"/>
      <c r="AUD42" s="389"/>
      <c r="AUE42" s="389"/>
      <c r="AUF42" s="389"/>
      <c r="AUG42" s="389"/>
      <c r="AUH42" s="389"/>
      <c r="AUI42" s="389"/>
      <c r="AUJ42" s="389"/>
      <c r="AUK42" s="389"/>
      <c r="AUL42" s="389"/>
      <c r="AUM42" s="389"/>
      <c r="AUN42" s="389"/>
      <c r="AUO42" s="389"/>
      <c r="AUP42" s="389"/>
      <c r="AUQ42" s="389"/>
      <c r="AUR42" s="389"/>
      <c r="AUS42" s="389"/>
      <c r="AUT42" s="389"/>
      <c r="AUU42" s="389"/>
      <c r="AUV42" s="389"/>
      <c r="AUW42" s="389"/>
      <c r="AUX42" s="389"/>
      <c r="AUY42" s="389"/>
      <c r="AUZ42" s="389"/>
      <c r="AVA42" s="389"/>
      <c r="AVB42" s="389"/>
      <c r="AVC42" s="389"/>
      <c r="AVD42" s="389"/>
      <c r="AVE42" s="389"/>
      <c r="AVF42" s="389"/>
      <c r="AVG42" s="389"/>
      <c r="AVH42" s="389"/>
      <c r="AVI42" s="389"/>
      <c r="AVJ42" s="389"/>
      <c r="AVK42" s="389"/>
      <c r="AVL42" s="389"/>
      <c r="AVM42" s="389"/>
      <c r="AVN42" s="389"/>
      <c r="AVO42" s="389"/>
      <c r="AVP42" s="389"/>
      <c r="AVQ42" s="389"/>
      <c r="AVR42" s="389"/>
      <c r="AVS42" s="389"/>
      <c r="AVT42" s="389"/>
      <c r="AVU42" s="389"/>
      <c r="AVV42" s="389"/>
      <c r="AVW42" s="389"/>
      <c r="AVX42" s="389"/>
      <c r="AVY42" s="389"/>
      <c r="AVZ42" s="389"/>
      <c r="AWA42" s="389"/>
      <c r="AWB42" s="389"/>
      <c r="AWC42" s="389"/>
      <c r="AWD42" s="389"/>
      <c r="AWE42" s="389"/>
      <c r="AWF42" s="389"/>
      <c r="AWG42" s="389"/>
      <c r="AWH42" s="389"/>
      <c r="AWI42" s="389"/>
      <c r="AWJ42" s="389"/>
      <c r="AWK42" s="389"/>
      <c r="AWL42" s="389"/>
      <c r="AWM42" s="389"/>
      <c r="AWN42" s="389"/>
      <c r="AWO42" s="389"/>
      <c r="AWP42" s="389"/>
      <c r="AWQ42" s="389"/>
      <c r="AWR42" s="389"/>
      <c r="AWS42" s="389"/>
      <c r="AWT42" s="389"/>
      <c r="AWU42" s="389"/>
      <c r="AWV42" s="389"/>
      <c r="AWW42" s="389"/>
      <c r="AWX42" s="389"/>
      <c r="AWY42" s="389"/>
      <c r="AWZ42" s="389"/>
      <c r="AXA42" s="389"/>
      <c r="AXB42" s="389"/>
      <c r="AXC42" s="389"/>
      <c r="AXD42" s="389"/>
      <c r="AXE42" s="389"/>
      <c r="AXF42" s="389"/>
      <c r="AXG42" s="389"/>
      <c r="AXH42" s="389"/>
      <c r="AXI42" s="389"/>
      <c r="AXJ42" s="389"/>
      <c r="AXK42" s="389"/>
      <c r="AXL42" s="389"/>
      <c r="AXM42" s="389"/>
      <c r="AXN42" s="389"/>
      <c r="AXO42" s="389"/>
      <c r="AXP42" s="389"/>
      <c r="AXQ42" s="389"/>
      <c r="AXR42" s="389"/>
      <c r="AXS42" s="389"/>
      <c r="AXT42" s="389"/>
      <c r="AXU42" s="389"/>
      <c r="AXV42" s="389"/>
      <c r="AXW42" s="389"/>
      <c r="AXX42" s="389"/>
      <c r="AXY42" s="389"/>
      <c r="AXZ42" s="389"/>
      <c r="AYA42" s="389"/>
      <c r="AYB42" s="389"/>
      <c r="AYC42" s="389"/>
      <c r="AYD42" s="389"/>
      <c r="AYE42" s="389"/>
      <c r="AYF42" s="389"/>
      <c r="AYG42" s="389"/>
      <c r="AYH42" s="389"/>
      <c r="AYI42" s="389"/>
      <c r="AYJ42" s="389"/>
      <c r="AYK42" s="389"/>
      <c r="AYL42" s="389"/>
      <c r="AYM42" s="389"/>
      <c r="AYN42" s="389"/>
      <c r="AYO42" s="389"/>
      <c r="AYP42" s="389"/>
      <c r="AYQ42" s="389"/>
      <c r="AYR42" s="389"/>
      <c r="AYS42" s="389"/>
      <c r="AYT42" s="389"/>
      <c r="AYU42" s="389"/>
      <c r="AYV42" s="389"/>
      <c r="AYW42" s="389"/>
      <c r="AYX42" s="389"/>
      <c r="AYY42" s="389"/>
      <c r="AYZ42" s="389"/>
      <c r="AZA42" s="389"/>
      <c r="AZB42" s="389"/>
      <c r="AZC42" s="389"/>
      <c r="AZD42" s="389"/>
      <c r="AZE42" s="389"/>
      <c r="AZF42" s="389"/>
      <c r="AZG42" s="389"/>
      <c r="AZH42" s="389"/>
      <c r="AZI42" s="389"/>
      <c r="AZJ42" s="389"/>
      <c r="AZK42" s="389"/>
      <c r="AZL42" s="389"/>
      <c r="AZM42" s="389"/>
      <c r="AZN42" s="389"/>
      <c r="AZO42" s="389"/>
      <c r="AZP42" s="389"/>
      <c r="AZQ42" s="389"/>
      <c r="AZR42" s="389"/>
      <c r="AZS42" s="389"/>
      <c r="AZT42" s="389"/>
      <c r="AZU42" s="389"/>
      <c r="AZV42" s="389"/>
      <c r="AZW42" s="389"/>
      <c r="AZX42" s="389"/>
      <c r="AZY42" s="389"/>
      <c r="AZZ42" s="389"/>
      <c r="BAA42" s="389"/>
      <c r="BAB42" s="389"/>
      <c r="BAC42" s="389"/>
      <c r="BAD42" s="389"/>
      <c r="BAE42" s="389"/>
      <c r="BAF42" s="389"/>
      <c r="BAG42" s="389"/>
      <c r="BAH42" s="389"/>
      <c r="BAI42" s="389"/>
      <c r="BAJ42" s="389"/>
      <c r="BAK42" s="389"/>
      <c r="BAL42" s="389"/>
      <c r="BAM42" s="389"/>
      <c r="BAN42" s="389"/>
      <c r="BAO42" s="389"/>
      <c r="BAP42" s="389"/>
      <c r="BAQ42" s="389"/>
      <c r="BAR42" s="389"/>
      <c r="BAS42" s="389"/>
      <c r="BAT42" s="389"/>
      <c r="BAU42" s="389"/>
      <c r="BAV42" s="389"/>
      <c r="BAW42" s="389"/>
      <c r="BAX42" s="389"/>
      <c r="BAY42" s="389"/>
      <c r="BAZ42" s="389"/>
      <c r="BBA42" s="389"/>
      <c r="BBB42" s="389"/>
      <c r="BBC42" s="389"/>
      <c r="BBD42" s="389"/>
      <c r="BBE42" s="389"/>
      <c r="BBF42" s="389"/>
      <c r="BBG42" s="389"/>
      <c r="BBH42" s="389"/>
      <c r="BBI42" s="389"/>
      <c r="BBJ42" s="389"/>
      <c r="BBK42" s="389"/>
      <c r="BBL42" s="389"/>
      <c r="BBM42" s="389"/>
      <c r="BBN42" s="389"/>
      <c r="BBO42" s="389"/>
      <c r="BBP42" s="389"/>
      <c r="BBQ42" s="389"/>
      <c r="BBR42" s="389"/>
      <c r="BBS42" s="389"/>
      <c r="BBT42" s="389"/>
      <c r="BBU42" s="389"/>
      <c r="BBV42" s="389"/>
      <c r="BBW42" s="389"/>
      <c r="BBX42" s="389"/>
      <c r="BBY42" s="389"/>
      <c r="BBZ42" s="389"/>
      <c r="BCA42" s="389"/>
      <c r="BCB42" s="389"/>
      <c r="BCC42" s="389"/>
      <c r="BCD42" s="389"/>
      <c r="BCE42" s="389"/>
      <c r="BCF42" s="389"/>
      <c r="BCG42" s="389"/>
      <c r="BCH42" s="389"/>
      <c r="BCI42" s="389"/>
      <c r="BCJ42" s="389"/>
      <c r="BCK42" s="389"/>
      <c r="BCL42" s="389"/>
      <c r="BCM42" s="389"/>
      <c r="BCN42" s="389"/>
      <c r="BCO42" s="389"/>
      <c r="BCP42" s="389"/>
      <c r="BCQ42" s="389"/>
      <c r="BCR42" s="389"/>
      <c r="BCS42" s="389"/>
      <c r="BCT42" s="389"/>
      <c r="BCU42" s="389"/>
      <c r="BCV42" s="389"/>
      <c r="BCW42" s="389"/>
      <c r="BCX42" s="389"/>
      <c r="BCY42" s="389"/>
      <c r="BCZ42" s="389"/>
      <c r="BDA42" s="389"/>
      <c r="BDB42" s="389"/>
      <c r="BDC42" s="389"/>
      <c r="BDD42" s="389"/>
      <c r="BDE42" s="389"/>
      <c r="BDF42" s="389"/>
      <c r="BDG42" s="389"/>
      <c r="BDH42" s="389"/>
      <c r="BDI42" s="389"/>
      <c r="BDJ42" s="389"/>
      <c r="BDK42" s="389"/>
      <c r="BDL42" s="389"/>
      <c r="BDM42" s="389"/>
      <c r="BDN42" s="389"/>
      <c r="BDO42" s="389"/>
      <c r="BDP42" s="389"/>
      <c r="BDQ42" s="389"/>
      <c r="BDR42" s="389"/>
      <c r="BDS42" s="389"/>
      <c r="BDT42" s="389"/>
      <c r="BDU42" s="389"/>
      <c r="BDV42" s="389"/>
      <c r="BDW42" s="389"/>
      <c r="BDX42" s="389"/>
      <c r="BDY42" s="389"/>
      <c r="BDZ42" s="389"/>
      <c r="BEA42" s="389"/>
      <c r="BEB42" s="389"/>
      <c r="BEC42" s="389"/>
      <c r="BED42" s="389"/>
      <c r="BEE42" s="389"/>
      <c r="BEF42" s="389"/>
      <c r="BEG42" s="389"/>
      <c r="BEH42" s="389"/>
      <c r="BEI42" s="389"/>
      <c r="BEJ42" s="389"/>
      <c r="BEK42" s="389"/>
      <c r="BEL42" s="389"/>
      <c r="BEM42" s="389"/>
      <c r="BEN42" s="389"/>
      <c r="BEO42" s="389"/>
      <c r="BEP42" s="389"/>
      <c r="BEQ42" s="389"/>
      <c r="BER42" s="389"/>
      <c r="BES42" s="389"/>
      <c r="BET42" s="389"/>
      <c r="BEU42" s="389"/>
      <c r="BEV42" s="389"/>
      <c r="BEW42" s="389"/>
      <c r="BEX42" s="389"/>
      <c r="BEY42" s="389"/>
      <c r="BEZ42" s="389"/>
      <c r="BFA42" s="389"/>
      <c r="BFB42" s="389"/>
      <c r="BFC42" s="389"/>
      <c r="BFD42" s="389"/>
      <c r="BFE42" s="389"/>
      <c r="BFF42" s="389"/>
      <c r="BFG42" s="389"/>
      <c r="BFH42" s="389"/>
      <c r="BFI42" s="389"/>
      <c r="BFJ42" s="389"/>
      <c r="BFK42" s="389"/>
      <c r="BFL42" s="389"/>
      <c r="BFM42" s="389"/>
      <c r="BFN42" s="389"/>
      <c r="BFO42" s="389"/>
      <c r="BFP42" s="389"/>
      <c r="BFQ42" s="389"/>
      <c r="BFR42" s="389"/>
      <c r="BFS42" s="389"/>
      <c r="BFT42" s="389"/>
      <c r="BFU42" s="389"/>
      <c r="BFV42" s="389"/>
      <c r="BFW42" s="389"/>
      <c r="BFX42" s="389"/>
      <c r="BFY42" s="389"/>
      <c r="BFZ42" s="389"/>
      <c r="BGA42" s="389"/>
      <c r="BGB42" s="389"/>
      <c r="BGC42" s="389"/>
      <c r="BGD42" s="389"/>
      <c r="BGE42" s="389"/>
      <c r="BGF42" s="389"/>
      <c r="BGG42" s="389"/>
      <c r="BGH42" s="389"/>
      <c r="BGI42" s="389"/>
      <c r="BGJ42" s="389"/>
      <c r="BGK42" s="389"/>
      <c r="BGL42" s="389"/>
      <c r="BGM42" s="389"/>
      <c r="BGN42" s="389"/>
      <c r="BGO42" s="389"/>
      <c r="BGP42" s="389"/>
      <c r="BGQ42" s="389"/>
      <c r="BGR42" s="389"/>
      <c r="BGS42" s="389"/>
      <c r="BGT42" s="389"/>
      <c r="BGU42" s="389"/>
      <c r="BGV42" s="389"/>
      <c r="BGW42" s="389"/>
      <c r="BGX42" s="389"/>
      <c r="BGY42" s="389"/>
      <c r="BGZ42" s="389"/>
      <c r="BHA42" s="389"/>
      <c r="BHB42" s="389"/>
      <c r="BHC42" s="389"/>
      <c r="BHD42" s="389"/>
      <c r="BHE42" s="389"/>
      <c r="BHF42" s="389"/>
      <c r="BHG42" s="389"/>
      <c r="BHH42" s="389"/>
      <c r="BHI42" s="389"/>
      <c r="BHJ42" s="389"/>
      <c r="BHK42" s="389"/>
      <c r="BHL42" s="389"/>
      <c r="BHM42" s="389"/>
      <c r="BHN42" s="389"/>
      <c r="BHO42" s="389"/>
      <c r="BHP42" s="389"/>
      <c r="BHQ42" s="389"/>
      <c r="BHR42" s="389"/>
      <c r="BHS42" s="389"/>
      <c r="BHT42" s="389"/>
      <c r="BHU42" s="389"/>
      <c r="BHV42" s="389"/>
      <c r="BHW42" s="389"/>
      <c r="BHX42" s="389"/>
      <c r="BHY42" s="389"/>
      <c r="BHZ42" s="389"/>
      <c r="BIA42" s="389"/>
      <c r="BIB42" s="389"/>
      <c r="BIC42" s="389"/>
      <c r="BID42" s="389"/>
      <c r="BIE42" s="389"/>
      <c r="BIF42" s="389"/>
      <c r="BIG42" s="389"/>
      <c r="BIH42" s="389"/>
      <c r="BII42" s="389"/>
      <c r="BIJ42" s="389"/>
      <c r="BIK42" s="389"/>
      <c r="BIL42" s="389"/>
      <c r="BIM42" s="389"/>
      <c r="BIN42" s="389"/>
      <c r="BIO42" s="389"/>
      <c r="BIP42" s="389"/>
      <c r="BIQ42" s="389"/>
      <c r="BIR42" s="389"/>
      <c r="BIS42" s="389"/>
      <c r="BIT42" s="389"/>
      <c r="BIU42" s="389"/>
      <c r="BIV42" s="389"/>
      <c r="BIW42" s="389"/>
      <c r="BIX42" s="389"/>
      <c r="BIY42" s="389"/>
      <c r="BIZ42" s="389"/>
      <c r="BJA42" s="389"/>
      <c r="BJB42" s="389"/>
      <c r="BJC42" s="389"/>
      <c r="BJD42" s="389"/>
      <c r="BJE42" s="389"/>
      <c r="BJF42" s="389"/>
      <c r="BJG42" s="389"/>
      <c r="BJH42" s="389"/>
      <c r="BJI42" s="389"/>
      <c r="BJJ42" s="389"/>
      <c r="BJK42" s="389"/>
      <c r="BJL42" s="389"/>
      <c r="BJM42" s="389"/>
      <c r="BJN42" s="389"/>
      <c r="BJO42" s="389"/>
      <c r="BJP42" s="389"/>
      <c r="BJQ42" s="389"/>
      <c r="BJR42" s="389"/>
      <c r="BJS42" s="389"/>
      <c r="BJT42" s="389"/>
      <c r="BJU42" s="389"/>
      <c r="BJV42" s="389"/>
      <c r="BJW42" s="389"/>
      <c r="BJX42" s="389"/>
      <c r="BJY42" s="389"/>
      <c r="BJZ42" s="389"/>
      <c r="BKA42" s="389"/>
      <c r="BKB42" s="389"/>
      <c r="BKC42" s="389"/>
      <c r="BKD42" s="389"/>
      <c r="BKE42" s="389"/>
      <c r="BKF42" s="389"/>
      <c r="BKG42" s="389"/>
      <c r="BKH42" s="389"/>
      <c r="BKI42" s="389"/>
      <c r="BKJ42" s="389"/>
      <c r="BKK42" s="389"/>
      <c r="BKL42" s="389"/>
      <c r="BKM42" s="389"/>
      <c r="BKN42" s="389"/>
      <c r="BKO42" s="389"/>
      <c r="BKP42" s="389"/>
      <c r="BKQ42" s="389"/>
      <c r="BKR42" s="389"/>
      <c r="BKS42" s="389"/>
      <c r="BKT42" s="389"/>
      <c r="BKU42" s="389"/>
      <c r="BKV42" s="389"/>
      <c r="BKW42" s="389"/>
      <c r="BKX42" s="389"/>
      <c r="BKY42" s="389"/>
      <c r="BKZ42" s="389"/>
      <c r="BLA42" s="389"/>
      <c r="BLB42" s="389"/>
      <c r="BLC42" s="389"/>
      <c r="BLD42" s="389"/>
      <c r="BLE42" s="389"/>
      <c r="BLF42" s="389"/>
      <c r="BLG42" s="389"/>
      <c r="BLH42" s="389"/>
      <c r="BLI42" s="389"/>
      <c r="BLJ42" s="389"/>
      <c r="BLK42" s="389"/>
      <c r="BLL42" s="389"/>
      <c r="BLM42" s="389"/>
      <c r="BLN42" s="389"/>
      <c r="BLO42" s="389"/>
      <c r="BLP42" s="389"/>
      <c r="BLQ42" s="389"/>
      <c r="BLR42" s="389"/>
      <c r="BLS42" s="389"/>
      <c r="BLT42" s="389"/>
      <c r="BLU42" s="389"/>
      <c r="BLV42" s="389"/>
      <c r="BLW42" s="389"/>
      <c r="BLX42" s="389"/>
      <c r="BLY42" s="389"/>
      <c r="BLZ42" s="389"/>
      <c r="BMA42" s="389"/>
      <c r="BMB42" s="389"/>
      <c r="BMC42" s="389"/>
      <c r="BMD42" s="389"/>
      <c r="BME42" s="389"/>
      <c r="BMF42" s="389"/>
      <c r="BMG42" s="389"/>
      <c r="BMH42" s="389"/>
      <c r="BMI42" s="389"/>
      <c r="BMJ42" s="389"/>
      <c r="BMK42" s="389"/>
      <c r="BML42" s="389"/>
      <c r="BMM42" s="389"/>
      <c r="BMN42" s="389"/>
      <c r="BMO42" s="389"/>
      <c r="BMP42" s="389"/>
      <c r="BMQ42" s="389"/>
      <c r="BMR42" s="389"/>
      <c r="BMS42" s="389"/>
      <c r="BMT42" s="389"/>
      <c r="BMU42" s="389"/>
      <c r="BMV42" s="389"/>
      <c r="BMW42" s="389"/>
      <c r="BMX42" s="389"/>
      <c r="BMY42" s="389"/>
      <c r="BMZ42" s="389"/>
      <c r="BNA42" s="389"/>
      <c r="BNB42" s="389"/>
      <c r="BNC42" s="389"/>
      <c r="BND42" s="389"/>
      <c r="BNE42" s="389"/>
      <c r="BNF42" s="389"/>
      <c r="BNG42" s="389"/>
      <c r="BNH42" s="389"/>
      <c r="BNI42" s="389"/>
      <c r="BNJ42" s="389"/>
      <c r="BNK42" s="389"/>
      <c r="BNL42" s="389"/>
      <c r="BNM42" s="389"/>
      <c r="BNN42" s="389"/>
      <c r="BNO42" s="389"/>
      <c r="BNP42" s="389"/>
      <c r="BNQ42" s="389"/>
      <c r="BNR42" s="389"/>
      <c r="BNS42" s="389"/>
      <c r="BNT42" s="389"/>
      <c r="BNU42" s="389"/>
      <c r="BNV42" s="389"/>
      <c r="BNW42" s="389"/>
      <c r="BNX42" s="389"/>
      <c r="BNY42" s="389"/>
      <c r="BNZ42" s="389"/>
      <c r="BOA42" s="389"/>
      <c r="BOB42" s="389"/>
      <c r="BOC42" s="389"/>
      <c r="BOD42" s="389"/>
      <c r="BOE42" s="389"/>
      <c r="BOF42" s="389"/>
      <c r="BOG42" s="389"/>
      <c r="BOH42" s="389"/>
      <c r="BOI42" s="389"/>
      <c r="BOJ42" s="389"/>
      <c r="BOK42" s="389"/>
      <c r="BOL42" s="389"/>
      <c r="BOM42" s="389"/>
      <c r="BON42" s="389"/>
      <c r="BOO42" s="389"/>
      <c r="BOP42" s="389"/>
      <c r="BOQ42" s="389"/>
      <c r="BOR42" s="389"/>
      <c r="BOS42" s="389"/>
      <c r="BOT42" s="389"/>
      <c r="BOU42" s="389"/>
      <c r="BOV42" s="389"/>
      <c r="BOW42" s="389"/>
      <c r="BOX42" s="389"/>
      <c r="BOY42" s="389"/>
      <c r="BOZ42" s="389"/>
      <c r="BPA42" s="389"/>
      <c r="BPB42" s="389"/>
      <c r="BPC42" s="389"/>
      <c r="BPD42" s="389"/>
      <c r="BPE42" s="389"/>
      <c r="BPF42" s="389"/>
      <c r="BPG42" s="389"/>
      <c r="BPH42" s="389"/>
      <c r="BPI42" s="389"/>
      <c r="BPJ42" s="389"/>
      <c r="BPK42" s="389"/>
      <c r="BPL42" s="389"/>
      <c r="BPM42" s="389"/>
      <c r="BPN42" s="389"/>
      <c r="BPO42" s="389"/>
      <c r="BPP42" s="389"/>
      <c r="BPQ42" s="389"/>
      <c r="BPR42" s="389"/>
      <c r="BPS42" s="389"/>
      <c r="BPT42" s="389"/>
      <c r="BPU42" s="389"/>
      <c r="BPV42" s="389"/>
      <c r="BPW42" s="389"/>
      <c r="BPX42" s="389"/>
      <c r="BPY42" s="389"/>
      <c r="BPZ42" s="389"/>
      <c r="BQA42" s="389"/>
      <c r="BQB42" s="389"/>
      <c r="BQC42" s="389"/>
      <c r="BQD42" s="389"/>
      <c r="BQE42" s="389"/>
      <c r="BQF42" s="389"/>
      <c r="BQG42" s="389"/>
      <c r="BQH42" s="389"/>
      <c r="BQI42" s="389"/>
      <c r="BQJ42" s="389"/>
      <c r="BQK42" s="389"/>
      <c r="BQL42" s="389"/>
      <c r="BQM42" s="389"/>
      <c r="BQN42" s="389"/>
      <c r="BQO42" s="389"/>
      <c r="BQP42" s="389"/>
      <c r="BQQ42" s="389"/>
      <c r="BQR42" s="389"/>
      <c r="BQS42" s="389"/>
      <c r="BQT42" s="389"/>
      <c r="BQU42" s="389"/>
      <c r="BQV42" s="389"/>
      <c r="BQW42" s="389"/>
      <c r="BQX42" s="389"/>
      <c r="BQY42" s="389"/>
      <c r="BQZ42" s="389"/>
      <c r="BRA42" s="389"/>
      <c r="BRB42" s="389"/>
      <c r="BRC42" s="389"/>
      <c r="BRD42" s="389"/>
      <c r="BRE42" s="389"/>
      <c r="BRF42" s="389"/>
      <c r="BRG42" s="389"/>
      <c r="BRH42" s="389"/>
      <c r="BRI42" s="389"/>
      <c r="BRJ42" s="389"/>
      <c r="BRK42" s="389"/>
      <c r="BRL42" s="389"/>
      <c r="BRM42" s="389"/>
      <c r="BRN42" s="389"/>
      <c r="BRO42" s="389"/>
      <c r="BRP42" s="389"/>
      <c r="BRQ42" s="389"/>
      <c r="BRR42" s="389"/>
      <c r="BRS42" s="389"/>
      <c r="BRT42" s="389"/>
      <c r="BRU42" s="389"/>
      <c r="BRV42" s="389"/>
      <c r="BRW42" s="389"/>
      <c r="BRX42" s="389"/>
      <c r="BRY42" s="389"/>
      <c r="BRZ42" s="389"/>
      <c r="BSA42" s="389"/>
      <c r="BSB42" s="389"/>
      <c r="BSC42" s="389"/>
      <c r="BSD42" s="389"/>
      <c r="BSE42" s="389"/>
      <c r="BSF42" s="389"/>
      <c r="BSG42" s="389"/>
      <c r="BSH42" s="389"/>
      <c r="BSI42" s="389"/>
      <c r="BSJ42" s="389"/>
      <c r="BSK42" s="389"/>
      <c r="BSL42" s="389"/>
      <c r="BSM42" s="389"/>
      <c r="BSN42" s="389"/>
      <c r="BSO42" s="389"/>
      <c r="BSP42" s="389"/>
      <c r="BSQ42" s="389"/>
      <c r="BSR42" s="389"/>
      <c r="BSS42" s="389"/>
      <c r="BST42" s="389"/>
      <c r="BSU42" s="389"/>
      <c r="BSV42" s="389"/>
      <c r="BSW42" s="389"/>
      <c r="BSX42" s="389"/>
      <c r="BSY42" s="389"/>
      <c r="BSZ42" s="389"/>
      <c r="BTA42" s="389"/>
      <c r="BTB42" s="389"/>
      <c r="BTC42" s="389"/>
      <c r="BTD42" s="389"/>
      <c r="BTE42" s="389"/>
      <c r="BTF42" s="389"/>
      <c r="BTG42" s="389"/>
      <c r="BTH42" s="389"/>
      <c r="BTI42" s="389"/>
      <c r="BTJ42" s="389"/>
      <c r="BTK42" s="389"/>
      <c r="BTL42" s="389"/>
      <c r="BTM42" s="389"/>
      <c r="BTN42" s="389"/>
      <c r="BTO42" s="389"/>
      <c r="BTP42" s="389"/>
      <c r="BTQ42" s="389"/>
      <c r="BTR42" s="389"/>
      <c r="BTS42" s="389"/>
      <c r="BTT42" s="389"/>
      <c r="BTU42" s="389"/>
      <c r="BTV42" s="389"/>
      <c r="BTW42" s="389"/>
      <c r="BTX42" s="389"/>
      <c r="BTY42" s="389"/>
      <c r="BTZ42" s="389"/>
      <c r="BUA42" s="389"/>
      <c r="BUB42" s="389"/>
      <c r="BUC42" s="389"/>
      <c r="BUD42" s="389"/>
      <c r="BUE42" s="389"/>
      <c r="BUF42" s="389"/>
      <c r="BUG42" s="389"/>
      <c r="BUH42" s="389"/>
      <c r="BUI42" s="389"/>
      <c r="BUJ42" s="389"/>
      <c r="BUK42" s="389"/>
      <c r="BUL42" s="389"/>
      <c r="BUM42" s="389"/>
      <c r="BUN42" s="389"/>
      <c r="BUO42" s="389"/>
      <c r="BUP42" s="389"/>
      <c r="BUQ42" s="389"/>
      <c r="BUR42" s="389"/>
      <c r="BUS42" s="389"/>
      <c r="BUT42" s="389"/>
      <c r="BUU42" s="389"/>
      <c r="BUV42" s="389"/>
      <c r="BUW42" s="389"/>
      <c r="BUX42" s="389"/>
      <c r="BUY42" s="389"/>
      <c r="BUZ42" s="389"/>
      <c r="BVA42" s="389"/>
      <c r="BVB42" s="389"/>
      <c r="BVC42" s="389"/>
      <c r="BVD42" s="389"/>
      <c r="BVE42" s="389"/>
      <c r="BVF42" s="389"/>
      <c r="BVG42" s="389"/>
      <c r="BVH42" s="389"/>
      <c r="BVI42" s="389"/>
      <c r="BVJ42" s="389"/>
      <c r="BVK42" s="389"/>
      <c r="BVL42" s="389"/>
      <c r="BVM42" s="389"/>
      <c r="BVN42" s="389"/>
      <c r="BVO42" s="389"/>
      <c r="BVP42" s="389"/>
      <c r="BVQ42" s="389"/>
      <c r="BVR42" s="389"/>
      <c r="BVS42" s="389"/>
      <c r="BVT42" s="389"/>
      <c r="BVU42" s="389"/>
      <c r="BVV42" s="389"/>
      <c r="BVW42" s="389"/>
      <c r="BVX42" s="389"/>
      <c r="BVY42" s="389"/>
      <c r="BVZ42" s="389"/>
      <c r="BWA42" s="389"/>
      <c r="BWB42" s="389"/>
      <c r="BWC42" s="389"/>
      <c r="BWD42" s="389"/>
      <c r="BWE42" s="389"/>
      <c r="BWF42" s="389"/>
      <c r="BWG42" s="389"/>
      <c r="BWH42" s="389"/>
      <c r="BWI42" s="389"/>
      <c r="BWJ42" s="389"/>
      <c r="BWK42" s="389"/>
      <c r="BWL42" s="389"/>
      <c r="BWM42" s="389"/>
      <c r="BWN42" s="389"/>
      <c r="BWO42" s="389"/>
      <c r="BWP42" s="389"/>
      <c r="BWQ42" s="389"/>
      <c r="BWR42" s="389"/>
      <c r="BWS42" s="389"/>
      <c r="BWT42" s="389"/>
      <c r="BWU42" s="389"/>
      <c r="BWV42" s="389"/>
      <c r="BWW42" s="389"/>
      <c r="BWX42" s="389"/>
      <c r="BWY42" s="389"/>
      <c r="BWZ42" s="389"/>
      <c r="BXA42" s="389"/>
      <c r="BXB42" s="389"/>
      <c r="BXC42" s="389"/>
      <c r="BXD42" s="389"/>
      <c r="BXE42" s="389"/>
      <c r="BXF42" s="389"/>
      <c r="BXG42" s="389"/>
      <c r="BXH42" s="389"/>
      <c r="BXI42" s="389"/>
      <c r="BXJ42" s="389"/>
      <c r="BXK42" s="389"/>
      <c r="BXL42" s="389"/>
      <c r="BXM42" s="389"/>
      <c r="BXN42" s="389"/>
      <c r="BXO42" s="389"/>
      <c r="BXP42" s="389"/>
      <c r="BXQ42" s="389"/>
      <c r="BXR42" s="389"/>
      <c r="BXS42" s="389"/>
      <c r="BXT42" s="389"/>
      <c r="BXU42" s="389"/>
      <c r="BXV42" s="389"/>
      <c r="BXW42" s="389"/>
      <c r="BXX42" s="389"/>
      <c r="BXY42" s="389"/>
      <c r="BXZ42" s="389"/>
      <c r="BYA42" s="389"/>
      <c r="BYB42" s="389"/>
      <c r="BYC42" s="389"/>
      <c r="BYD42" s="389"/>
      <c r="BYE42" s="389"/>
      <c r="BYF42" s="389"/>
      <c r="BYG42" s="389"/>
      <c r="BYH42" s="389"/>
      <c r="BYI42" s="389"/>
      <c r="BYJ42" s="389"/>
      <c r="BYK42" s="389"/>
      <c r="BYL42" s="389"/>
      <c r="BYM42" s="389"/>
      <c r="BYN42" s="389"/>
      <c r="BYO42" s="389"/>
      <c r="BYP42" s="389"/>
      <c r="BYQ42" s="389"/>
      <c r="BYR42" s="389"/>
      <c r="BYS42" s="389"/>
      <c r="BYT42" s="389"/>
      <c r="BYU42" s="389"/>
      <c r="BYV42" s="389"/>
      <c r="BYW42" s="389"/>
      <c r="BYX42" s="389"/>
      <c r="BYY42" s="389"/>
      <c r="BYZ42" s="389"/>
      <c r="BZA42" s="389"/>
      <c r="BZB42" s="389"/>
      <c r="BZC42" s="389"/>
      <c r="BZD42" s="389"/>
      <c r="BZE42" s="389"/>
      <c r="BZF42" s="389"/>
      <c r="BZG42" s="389"/>
      <c r="BZH42" s="389"/>
      <c r="BZI42" s="389"/>
      <c r="BZJ42" s="389"/>
      <c r="BZK42" s="389"/>
      <c r="BZL42" s="389"/>
      <c r="BZM42" s="389"/>
      <c r="BZN42" s="389"/>
      <c r="BZO42" s="389"/>
      <c r="BZP42" s="389"/>
      <c r="BZQ42" s="389"/>
      <c r="BZR42" s="389"/>
      <c r="BZS42" s="389"/>
      <c r="BZT42" s="389"/>
      <c r="BZU42" s="389"/>
      <c r="BZV42" s="389"/>
      <c r="BZW42" s="389"/>
      <c r="BZX42" s="389"/>
      <c r="BZY42" s="389"/>
      <c r="BZZ42" s="389"/>
      <c r="CAA42" s="389"/>
      <c r="CAB42" s="389"/>
      <c r="CAC42" s="389"/>
      <c r="CAD42" s="389"/>
      <c r="CAE42" s="389"/>
      <c r="CAF42" s="389"/>
      <c r="CAG42" s="389"/>
      <c r="CAH42" s="389"/>
      <c r="CAI42" s="389"/>
      <c r="CAJ42" s="389"/>
      <c r="CAK42" s="389"/>
      <c r="CAL42" s="389"/>
      <c r="CAM42" s="389"/>
      <c r="CAN42" s="389"/>
      <c r="CAO42" s="389"/>
      <c r="CAP42" s="389"/>
      <c r="CAQ42" s="389"/>
      <c r="CAR42" s="389"/>
      <c r="CAS42" s="389"/>
      <c r="CAT42" s="389"/>
      <c r="CAU42" s="389"/>
      <c r="CAV42" s="389"/>
      <c r="CAW42" s="389"/>
      <c r="CAX42" s="389"/>
      <c r="CAY42" s="389"/>
      <c r="CAZ42" s="389"/>
      <c r="CBA42" s="389"/>
      <c r="CBB42" s="389"/>
      <c r="CBC42" s="389"/>
      <c r="CBD42" s="389"/>
      <c r="CBE42" s="389"/>
      <c r="CBF42" s="389"/>
      <c r="CBG42" s="389"/>
      <c r="CBH42" s="389"/>
      <c r="CBI42" s="389"/>
      <c r="CBJ42" s="389"/>
      <c r="CBK42" s="389"/>
      <c r="CBL42" s="389"/>
      <c r="CBM42" s="389"/>
      <c r="CBN42" s="389"/>
      <c r="CBO42" s="389"/>
      <c r="CBP42" s="389"/>
      <c r="CBQ42" s="389"/>
      <c r="CBR42" s="389"/>
      <c r="CBS42" s="389"/>
      <c r="CBT42" s="389"/>
      <c r="CBU42" s="389"/>
      <c r="CBV42" s="389"/>
      <c r="CBW42" s="389"/>
      <c r="CBX42" s="389"/>
      <c r="CBY42" s="389"/>
      <c r="CBZ42" s="389"/>
      <c r="CCA42" s="389"/>
      <c r="CCB42" s="389"/>
      <c r="CCC42" s="389"/>
      <c r="CCD42" s="389"/>
      <c r="CCE42" s="389"/>
      <c r="CCF42" s="389"/>
      <c r="CCG42" s="389"/>
      <c r="CCH42" s="389"/>
      <c r="CCI42" s="389"/>
      <c r="CCJ42" s="389"/>
      <c r="CCK42" s="389"/>
      <c r="CCL42" s="389"/>
      <c r="CCM42" s="389"/>
      <c r="CCN42" s="389"/>
      <c r="CCO42" s="389"/>
      <c r="CCP42" s="389"/>
      <c r="CCQ42" s="389"/>
      <c r="CCR42" s="389"/>
      <c r="CCS42" s="389"/>
      <c r="CCT42" s="389"/>
      <c r="CCU42" s="389"/>
      <c r="CCV42" s="389"/>
      <c r="CCW42" s="389"/>
      <c r="CCX42" s="389"/>
      <c r="CCY42" s="389"/>
      <c r="CCZ42" s="389"/>
      <c r="CDA42" s="389"/>
      <c r="CDB42" s="389"/>
      <c r="CDC42" s="389"/>
      <c r="CDD42" s="389"/>
      <c r="CDE42" s="389"/>
      <c r="CDF42" s="389"/>
      <c r="CDG42" s="389"/>
      <c r="CDH42" s="389"/>
      <c r="CDI42" s="389"/>
      <c r="CDJ42" s="389"/>
      <c r="CDK42" s="389"/>
      <c r="CDL42" s="389"/>
      <c r="CDM42" s="389"/>
      <c r="CDN42" s="389"/>
      <c r="CDO42" s="389"/>
      <c r="CDP42" s="389"/>
      <c r="CDQ42" s="389"/>
      <c r="CDR42" s="389"/>
      <c r="CDS42" s="389"/>
      <c r="CDT42" s="389"/>
      <c r="CDU42" s="389"/>
      <c r="CDV42" s="389"/>
      <c r="CDW42" s="389"/>
      <c r="CDX42" s="389"/>
      <c r="CDY42" s="389"/>
      <c r="CDZ42" s="389"/>
      <c r="CEA42" s="389"/>
      <c r="CEB42" s="389"/>
      <c r="CEC42" s="389"/>
      <c r="CED42" s="389"/>
      <c r="CEE42" s="389"/>
      <c r="CEF42" s="389"/>
      <c r="CEG42" s="389"/>
      <c r="CEH42" s="389"/>
      <c r="CEI42" s="389"/>
      <c r="CEJ42" s="389"/>
      <c r="CEK42" s="389"/>
      <c r="CEL42" s="389"/>
      <c r="CEM42" s="389"/>
      <c r="CEN42" s="389"/>
      <c r="CEO42" s="389"/>
      <c r="CEP42" s="389"/>
      <c r="CEQ42" s="389"/>
      <c r="CER42" s="389"/>
      <c r="CES42" s="389"/>
      <c r="CET42" s="389"/>
      <c r="CEU42" s="389"/>
      <c r="CEV42" s="389"/>
      <c r="CEW42" s="389"/>
      <c r="CEX42" s="389"/>
      <c r="CEY42" s="389"/>
      <c r="CEZ42" s="389"/>
      <c r="CFA42" s="389"/>
      <c r="CFB42" s="389"/>
      <c r="CFC42" s="389"/>
      <c r="CFD42" s="389"/>
      <c r="CFE42" s="389"/>
      <c r="CFF42" s="389"/>
      <c r="CFG42" s="389"/>
      <c r="CFH42" s="389"/>
      <c r="CFI42" s="389"/>
      <c r="CFJ42" s="389"/>
      <c r="CFK42" s="389"/>
      <c r="CFL42" s="389"/>
      <c r="CFM42" s="389"/>
      <c r="CFN42" s="389"/>
      <c r="CFO42" s="389"/>
      <c r="CFP42" s="389"/>
      <c r="CFQ42" s="389"/>
      <c r="CFR42" s="389"/>
      <c r="CFS42" s="389"/>
      <c r="CFT42" s="389"/>
      <c r="CFU42" s="389"/>
      <c r="CFV42" s="389"/>
      <c r="CFW42" s="389"/>
      <c r="CFX42" s="389"/>
      <c r="CFY42" s="389"/>
      <c r="CFZ42" s="389"/>
      <c r="CGA42" s="389"/>
      <c r="CGB42" s="389"/>
      <c r="CGC42" s="389"/>
      <c r="CGD42" s="389"/>
      <c r="CGE42" s="389"/>
      <c r="CGF42" s="389"/>
      <c r="CGG42" s="389"/>
      <c r="CGH42" s="389"/>
      <c r="CGI42" s="389"/>
      <c r="CGJ42" s="389"/>
      <c r="CGK42" s="389"/>
      <c r="CGL42" s="389"/>
      <c r="CGM42" s="389"/>
      <c r="CGN42" s="389"/>
      <c r="CGO42" s="389"/>
      <c r="CGP42" s="389"/>
      <c r="CGQ42" s="389"/>
      <c r="CGR42" s="389"/>
      <c r="CGS42" s="389"/>
      <c r="CGT42" s="389"/>
      <c r="CGU42" s="389"/>
      <c r="CGV42" s="389"/>
      <c r="CGW42" s="389"/>
      <c r="CGX42" s="389"/>
      <c r="CGY42" s="389"/>
      <c r="CGZ42" s="389"/>
      <c r="CHA42" s="389"/>
      <c r="CHB42" s="389"/>
      <c r="CHC42" s="389"/>
      <c r="CHD42" s="389"/>
      <c r="CHE42" s="389"/>
      <c r="CHF42" s="389"/>
      <c r="CHG42" s="389"/>
      <c r="CHH42" s="389"/>
      <c r="CHI42" s="389"/>
      <c r="CHJ42" s="389"/>
      <c r="CHK42" s="389"/>
      <c r="CHL42" s="389"/>
      <c r="CHM42" s="389"/>
      <c r="CHN42" s="389"/>
      <c r="CHO42" s="389"/>
      <c r="CHP42" s="389"/>
      <c r="CHQ42" s="389"/>
      <c r="CHR42" s="389"/>
      <c r="CHS42" s="389"/>
      <c r="CHT42" s="389"/>
      <c r="CHU42" s="389"/>
      <c r="CHV42" s="389"/>
      <c r="CHW42" s="389"/>
      <c r="CHX42" s="389"/>
      <c r="CHY42" s="389"/>
      <c r="CHZ42" s="389"/>
      <c r="CIA42" s="389"/>
      <c r="CIB42" s="389"/>
      <c r="CIC42" s="389"/>
      <c r="CID42" s="389"/>
      <c r="CIE42" s="389"/>
      <c r="CIF42" s="389"/>
      <c r="CIG42" s="389"/>
      <c r="CIH42" s="389"/>
      <c r="CII42" s="389"/>
      <c r="CIJ42" s="389"/>
      <c r="CIK42" s="389"/>
      <c r="CIL42" s="389"/>
      <c r="CIM42" s="389"/>
      <c r="CIN42" s="389"/>
      <c r="CIO42" s="389"/>
      <c r="CIP42" s="389"/>
      <c r="CIQ42" s="389"/>
      <c r="CIR42" s="389"/>
      <c r="CIS42" s="389"/>
      <c r="CIT42" s="389"/>
      <c r="CIU42" s="389"/>
      <c r="CIV42" s="389"/>
      <c r="CIW42" s="389"/>
      <c r="CIX42" s="389"/>
      <c r="CIY42" s="389"/>
      <c r="CIZ42" s="389"/>
      <c r="CJA42" s="389"/>
      <c r="CJB42" s="389"/>
      <c r="CJC42" s="389"/>
      <c r="CJD42" s="389"/>
      <c r="CJE42" s="389"/>
      <c r="CJF42" s="389"/>
      <c r="CJG42" s="389"/>
      <c r="CJH42" s="389"/>
      <c r="CJI42" s="389"/>
      <c r="CJJ42" s="389"/>
      <c r="CJK42" s="389"/>
      <c r="CJL42" s="389"/>
      <c r="CJM42" s="389"/>
      <c r="CJN42" s="389"/>
      <c r="CJO42" s="389"/>
      <c r="CJP42" s="389"/>
      <c r="CJQ42" s="389"/>
      <c r="CJR42" s="389"/>
      <c r="CJS42" s="389"/>
      <c r="CJT42" s="389"/>
      <c r="CJU42" s="389"/>
      <c r="CJV42" s="389"/>
      <c r="CJW42" s="389"/>
      <c r="CJX42" s="389"/>
      <c r="CJY42" s="389"/>
      <c r="CJZ42" s="389"/>
      <c r="CKA42" s="389"/>
      <c r="CKB42" s="389"/>
      <c r="CKC42" s="389"/>
      <c r="CKD42" s="389"/>
      <c r="CKE42" s="389"/>
      <c r="CKF42" s="389"/>
      <c r="CKG42" s="389"/>
      <c r="CKH42" s="389"/>
      <c r="CKI42" s="389"/>
      <c r="CKJ42" s="389"/>
      <c r="CKK42" s="389"/>
      <c r="CKL42" s="389"/>
      <c r="CKM42" s="389"/>
      <c r="CKN42" s="389"/>
      <c r="CKO42" s="389"/>
      <c r="CKP42" s="389"/>
      <c r="CKQ42" s="389"/>
      <c r="CKR42" s="389"/>
      <c r="CKS42" s="389"/>
      <c r="CKT42" s="389"/>
      <c r="CKU42" s="389"/>
      <c r="CKV42" s="389"/>
      <c r="CKW42" s="389"/>
      <c r="CKX42" s="389"/>
      <c r="CKY42" s="389"/>
      <c r="CKZ42" s="389"/>
      <c r="CLA42" s="389"/>
      <c r="CLB42" s="389"/>
      <c r="CLC42" s="389"/>
      <c r="CLD42" s="389"/>
      <c r="CLE42" s="389"/>
      <c r="CLF42" s="389"/>
      <c r="CLG42" s="389"/>
      <c r="CLH42" s="389"/>
      <c r="CLI42" s="389"/>
      <c r="CLJ42" s="389"/>
      <c r="CLK42" s="389"/>
      <c r="CLL42" s="389"/>
      <c r="CLM42" s="389"/>
      <c r="CLN42" s="389"/>
      <c r="CLO42" s="389"/>
      <c r="CLP42" s="389"/>
      <c r="CLQ42" s="389"/>
      <c r="CLR42" s="389"/>
      <c r="CLS42" s="389"/>
      <c r="CLT42" s="389"/>
      <c r="CLU42" s="389"/>
      <c r="CLV42" s="389"/>
      <c r="CLW42" s="389"/>
      <c r="CLX42" s="389"/>
      <c r="CLY42" s="389"/>
      <c r="CLZ42" s="389"/>
      <c r="CMA42" s="389"/>
      <c r="CMB42" s="389"/>
      <c r="CMC42" s="389"/>
      <c r="CMD42" s="389"/>
      <c r="CME42" s="389"/>
      <c r="CMF42" s="389"/>
      <c r="CMG42" s="389"/>
      <c r="CMH42" s="389"/>
      <c r="CMI42" s="389"/>
      <c r="CMJ42" s="389"/>
      <c r="CMK42" s="389"/>
      <c r="CML42" s="389"/>
      <c r="CMM42" s="389"/>
      <c r="CMN42" s="389"/>
      <c r="CMO42" s="389"/>
      <c r="CMP42" s="389"/>
      <c r="CMQ42" s="389"/>
      <c r="CMR42" s="389"/>
      <c r="CMS42" s="389"/>
      <c r="CMT42" s="389"/>
      <c r="CMU42" s="389"/>
      <c r="CMV42" s="389"/>
      <c r="CMW42" s="389"/>
      <c r="CMX42" s="389"/>
      <c r="CMY42" s="389"/>
      <c r="CMZ42" s="389"/>
      <c r="CNA42" s="389"/>
      <c r="CNB42" s="389"/>
      <c r="CNC42" s="389"/>
      <c r="CND42" s="389"/>
      <c r="CNE42" s="389"/>
      <c r="CNF42" s="389"/>
      <c r="CNG42" s="389"/>
      <c r="CNH42" s="389"/>
      <c r="CNI42" s="389"/>
      <c r="CNJ42" s="389"/>
      <c r="CNK42" s="389"/>
      <c r="CNL42" s="389"/>
      <c r="CNM42" s="389"/>
      <c r="CNN42" s="389"/>
      <c r="CNO42" s="389"/>
      <c r="CNP42" s="389"/>
      <c r="CNQ42" s="389"/>
      <c r="CNR42" s="389"/>
      <c r="CNS42" s="389"/>
      <c r="CNT42" s="389"/>
      <c r="CNU42" s="389"/>
      <c r="CNV42" s="389"/>
      <c r="CNW42" s="389"/>
      <c r="CNX42" s="389"/>
      <c r="CNY42" s="389"/>
      <c r="CNZ42" s="389"/>
      <c r="COA42" s="389"/>
      <c r="COB42" s="389"/>
      <c r="COC42" s="389"/>
      <c r="COD42" s="389"/>
      <c r="COE42" s="389"/>
      <c r="COF42" s="389"/>
      <c r="COG42" s="389"/>
      <c r="COH42" s="389"/>
      <c r="COI42" s="389"/>
      <c r="COJ42" s="389"/>
      <c r="COK42" s="389"/>
      <c r="COL42" s="389"/>
      <c r="COM42" s="389"/>
      <c r="CON42" s="389"/>
      <c r="COO42" s="389"/>
      <c r="COP42" s="389"/>
      <c r="COQ42" s="389"/>
      <c r="COR42" s="389"/>
      <c r="COS42" s="389"/>
      <c r="COT42" s="389"/>
      <c r="COU42" s="389"/>
      <c r="COV42" s="389"/>
      <c r="COW42" s="389"/>
      <c r="COX42" s="389"/>
      <c r="COY42" s="389"/>
      <c r="COZ42" s="389"/>
      <c r="CPA42" s="389"/>
      <c r="CPB42" s="389"/>
      <c r="CPC42" s="389"/>
      <c r="CPD42" s="389"/>
      <c r="CPE42" s="389"/>
      <c r="CPF42" s="389"/>
      <c r="CPG42" s="389"/>
      <c r="CPH42" s="389"/>
      <c r="CPI42" s="389"/>
      <c r="CPJ42" s="389"/>
      <c r="CPK42" s="389"/>
      <c r="CPL42" s="389"/>
      <c r="CPM42" s="389"/>
      <c r="CPN42" s="389"/>
      <c r="CPO42" s="389"/>
      <c r="CPP42" s="389"/>
      <c r="CPQ42" s="389"/>
      <c r="CPR42" s="389"/>
      <c r="CPS42" s="389"/>
      <c r="CPT42" s="389"/>
      <c r="CPU42" s="389"/>
      <c r="CPV42" s="389"/>
      <c r="CPW42" s="389"/>
      <c r="CPX42" s="389"/>
      <c r="CPY42" s="389"/>
      <c r="CPZ42" s="389"/>
      <c r="CQA42" s="389"/>
      <c r="CQB42" s="389"/>
      <c r="CQC42" s="389"/>
      <c r="CQD42" s="389"/>
      <c r="CQE42" s="389"/>
      <c r="CQF42" s="389"/>
      <c r="CQG42" s="389"/>
      <c r="CQH42" s="389"/>
      <c r="CQI42" s="389"/>
      <c r="CQJ42" s="389"/>
      <c r="CQK42" s="389"/>
      <c r="CQL42" s="389"/>
      <c r="CQM42" s="389"/>
      <c r="CQN42" s="389"/>
      <c r="CQO42" s="389"/>
      <c r="CQP42" s="389"/>
      <c r="CQQ42" s="389"/>
      <c r="CQR42" s="389"/>
      <c r="CQS42" s="389"/>
      <c r="CQT42" s="389"/>
      <c r="CQU42" s="389"/>
      <c r="CQV42" s="389"/>
      <c r="CQW42" s="389"/>
      <c r="CQX42" s="389"/>
      <c r="CQY42" s="389"/>
      <c r="CQZ42" s="389"/>
      <c r="CRA42" s="389"/>
      <c r="CRB42" s="389"/>
      <c r="CRC42" s="389"/>
      <c r="CRD42" s="389"/>
      <c r="CRE42" s="389"/>
      <c r="CRF42" s="389"/>
      <c r="CRG42" s="389"/>
      <c r="CRH42" s="389"/>
      <c r="CRI42" s="389"/>
      <c r="CRJ42" s="389"/>
      <c r="CRK42" s="389"/>
      <c r="CRL42" s="389"/>
      <c r="CRM42" s="389"/>
      <c r="CRN42" s="389"/>
      <c r="CRO42" s="389"/>
      <c r="CRP42" s="389"/>
      <c r="CRQ42" s="389"/>
      <c r="CRR42" s="389"/>
      <c r="CRS42" s="389"/>
      <c r="CRT42" s="389"/>
      <c r="CRU42" s="389"/>
      <c r="CRV42" s="389"/>
      <c r="CRW42" s="389"/>
      <c r="CRX42" s="389"/>
      <c r="CRY42" s="389"/>
      <c r="CRZ42" s="389"/>
      <c r="CSA42" s="389"/>
      <c r="CSB42" s="389"/>
      <c r="CSC42" s="389"/>
      <c r="CSD42" s="389"/>
      <c r="CSE42" s="389"/>
      <c r="CSF42" s="389"/>
      <c r="CSG42" s="389"/>
      <c r="CSH42" s="389"/>
      <c r="CSI42" s="389"/>
      <c r="CSJ42" s="389"/>
      <c r="CSK42" s="389"/>
      <c r="CSL42" s="389"/>
      <c r="CSM42" s="389"/>
      <c r="CSN42" s="389"/>
      <c r="CSO42" s="389"/>
      <c r="CSP42" s="389"/>
      <c r="CSQ42" s="389"/>
      <c r="CSR42" s="389"/>
      <c r="CSS42" s="389"/>
      <c r="CST42" s="389"/>
      <c r="CSU42" s="389"/>
      <c r="CSV42" s="389"/>
      <c r="CSW42" s="389"/>
      <c r="CSX42" s="389"/>
      <c r="CSY42" s="389"/>
      <c r="CSZ42" s="389"/>
      <c r="CTA42" s="389"/>
      <c r="CTB42" s="389"/>
      <c r="CTC42" s="389"/>
      <c r="CTD42" s="389"/>
      <c r="CTE42" s="389"/>
      <c r="CTF42" s="389"/>
      <c r="CTG42" s="389"/>
      <c r="CTH42" s="389"/>
      <c r="CTI42" s="389"/>
      <c r="CTJ42" s="389"/>
      <c r="CTK42" s="389"/>
      <c r="CTL42" s="389"/>
      <c r="CTM42" s="389"/>
      <c r="CTN42" s="389"/>
      <c r="CTO42" s="389"/>
      <c r="CTP42" s="389"/>
      <c r="CTQ42" s="389"/>
      <c r="CTR42" s="389"/>
      <c r="CTS42" s="389"/>
      <c r="CTT42" s="389"/>
      <c r="CTU42" s="389"/>
      <c r="CTV42" s="389"/>
      <c r="CTW42" s="389"/>
      <c r="CTX42" s="389"/>
      <c r="CTY42" s="389"/>
      <c r="CTZ42" s="389"/>
      <c r="CUA42" s="389"/>
      <c r="CUB42" s="389"/>
      <c r="CUC42" s="389"/>
      <c r="CUD42" s="389"/>
      <c r="CUE42" s="389"/>
      <c r="CUF42" s="389"/>
      <c r="CUG42" s="389"/>
      <c r="CUH42" s="389"/>
      <c r="CUI42" s="389"/>
      <c r="CUJ42" s="389"/>
      <c r="CUK42" s="389"/>
      <c r="CUL42" s="389"/>
      <c r="CUM42" s="389"/>
      <c r="CUN42" s="389"/>
      <c r="CUO42" s="389"/>
      <c r="CUP42" s="389"/>
      <c r="CUQ42" s="389"/>
      <c r="CUR42" s="389"/>
      <c r="CUS42" s="389"/>
      <c r="CUT42" s="389"/>
      <c r="CUU42" s="389"/>
      <c r="CUV42" s="389"/>
      <c r="CUW42" s="389"/>
      <c r="CUX42" s="389"/>
      <c r="CUY42" s="389"/>
      <c r="CUZ42" s="389"/>
      <c r="CVA42" s="389"/>
      <c r="CVB42" s="389"/>
      <c r="CVC42" s="389"/>
      <c r="CVD42" s="389"/>
      <c r="CVE42" s="389"/>
      <c r="CVF42" s="389"/>
      <c r="CVG42" s="389"/>
      <c r="CVH42" s="389"/>
      <c r="CVI42" s="389"/>
      <c r="CVJ42" s="389"/>
      <c r="CVK42" s="389"/>
      <c r="CVL42" s="389"/>
      <c r="CVM42" s="389"/>
      <c r="CVN42" s="389"/>
      <c r="CVO42" s="389"/>
      <c r="CVP42" s="389"/>
      <c r="CVQ42" s="389"/>
      <c r="CVR42" s="389"/>
      <c r="CVS42" s="389"/>
      <c r="CVT42" s="389"/>
      <c r="CVU42" s="389"/>
      <c r="CVV42" s="389"/>
      <c r="CVW42" s="389"/>
      <c r="CVX42" s="389"/>
      <c r="CVY42" s="389"/>
      <c r="CVZ42" s="389"/>
      <c r="CWA42" s="389"/>
      <c r="CWB42" s="389"/>
      <c r="CWC42" s="389"/>
      <c r="CWD42" s="389"/>
      <c r="CWE42" s="389"/>
      <c r="CWF42" s="389"/>
      <c r="CWG42" s="389"/>
      <c r="CWH42" s="389"/>
      <c r="CWI42" s="389"/>
      <c r="CWJ42" s="389"/>
      <c r="CWK42" s="389"/>
      <c r="CWL42" s="389"/>
      <c r="CWM42" s="389"/>
      <c r="CWN42" s="389"/>
      <c r="CWO42" s="389"/>
      <c r="CWP42" s="389"/>
      <c r="CWQ42" s="389"/>
      <c r="CWR42" s="389"/>
      <c r="CWS42" s="389"/>
      <c r="CWT42" s="389"/>
      <c r="CWU42" s="389"/>
      <c r="CWV42" s="389"/>
      <c r="CWW42" s="389"/>
      <c r="CWX42" s="389"/>
      <c r="CWY42" s="389"/>
      <c r="CWZ42" s="389"/>
      <c r="CXA42" s="389"/>
      <c r="CXB42" s="389"/>
      <c r="CXC42" s="389"/>
      <c r="CXD42" s="389"/>
      <c r="CXE42" s="389"/>
      <c r="CXF42" s="389"/>
      <c r="CXG42" s="389"/>
      <c r="CXH42" s="389"/>
      <c r="CXI42" s="389"/>
      <c r="CXJ42" s="389"/>
      <c r="CXK42" s="389"/>
      <c r="CXL42" s="389"/>
      <c r="CXM42" s="389"/>
      <c r="CXN42" s="389"/>
      <c r="CXO42" s="389"/>
      <c r="CXP42" s="389"/>
      <c r="CXQ42" s="389"/>
      <c r="CXR42" s="389"/>
      <c r="CXS42" s="389"/>
      <c r="CXT42" s="389"/>
      <c r="CXU42" s="389"/>
      <c r="CXV42" s="389"/>
      <c r="CXW42" s="389"/>
      <c r="CXX42" s="389"/>
      <c r="CXY42" s="389"/>
      <c r="CXZ42" s="389"/>
      <c r="CYA42" s="389"/>
      <c r="CYB42" s="389"/>
      <c r="CYC42" s="389"/>
      <c r="CYD42" s="389"/>
      <c r="CYE42" s="389"/>
      <c r="CYF42" s="389"/>
      <c r="CYG42" s="389"/>
      <c r="CYH42" s="389"/>
      <c r="CYI42" s="389"/>
      <c r="CYJ42" s="389"/>
      <c r="CYK42" s="389"/>
      <c r="CYL42" s="389"/>
      <c r="CYM42" s="389"/>
      <c r="CYN42" s="389"/>
      <c r="CYO42" s="389"/>
      <c r="CYP42" s="389"/>
      <c r="CYQ42" s="389"/>
      <c r="CYR42" s="389"/>
      <c r="CYS42" s="389"/>
      <c r="CYT42" s="389"/>
      <c r="CYU42" s="389"/>
      <c r="CYV42" s="389"/>
      <c r="CYW42" s="389"/>
      <c r="CYX42" s="389"/>
      <c r="CYY42" s="389"/>
      <c r="CYZ42" s="389"/>
      <c r="CZA42" s="389"/>
      <c r="CZB42" s="389"/>
      <c r="CZC42" s="389"/>
      <c r="CZD42" s="389"/>
      <c r="CZE42" s="389"/>
      <c r="CZF42" s="389"/>
      <c r="CZG42" s="389"/>
      <c r="CZH42" s="389"/>
      <c r="CZI42" s="389"/>
      <c r="CZJ42" s="389"/>
      <c r="CZK42" s="389"/>
      <c r="CZL42" s="389"/>
      <c r="CZM42" s="389"/>
      <c r="CZN42" s="389"/>
      <c r="CZO42" s="389"/>
      <c r="CZP42" s="389"/>
      <c r="CZQ42" s="389"/>
      <c r="CZR42" s="389"/>
      <c r="CZS42" s="389"/>
      <c r="CZT42" s="389"/>
      <c r="CZU42" s="389"/>
      <c r="CZV42" s="389"/>
      <c r="CZW42" s="389"/>
      <c r="CZX42" s="389"/>
      <c r="CZY42" s="389"/>
      <c r="CZZ42" s="389"/>
      <c r="DAA42" s="389"/>
      <c r="DAB42" s="389"/>
      <c r="DAC42" s="389"/>
      <c r="DAD42" s="389"/>
      <c r="DAE42" s="389"/>
      <c r="DAF42" s="389"/>
      <c r="DAG42" s="389"/>
      <c r="DAH42" s="389"/>
      <c r="DAI42" s="389"/>
      <c r="DAJ42" s="389"/>
      <c r="DAK42" s="389"/>
      <c r="DAL42" s="389"/>
      <c r="DAM42" s="389"/>
      <c r="DAN42" s="389"/>
      <c r="DAO42" s="389"/>
      <c r="DAP42" s="389"/>
      <c r="DAQ42" s="389"/>
      <c r="DAR42" s="389"/>
      <c r="DAS42" s="389"/>
      <c r="DAT42" s="389"/>
      <c r="DAU42" s="389"/>
      <c r="DAV42" s="389"/>
      <c r="DAW42" s="389"/>
      <c r="DAX42" s="389"/>
      <c r="DAY42" s="389"/>
      <c r="DAZ42" s="389"/>
      <c r="DBA42" s="389"/>
      <c r="DBB42" s="389"/>
      <c r="DBC42" s="389"/>
      <c r="DBD42" s="389"/>
      <c r="DBE42" s="389"/>
      <c r="DBF42" s="389"/>
      <c r="DBG42" s="389"/>
      <c r="DBH42" s="389"/>
      <c r="DBI42" s="389"/>
      <c r="DBJ42" s="389"/>
      <c r="DBK42" s="389"/>
      <c r="DBL42" s="389"/>
      <c r="DBM42" s="389"/>
      <c r="DBN42" s="389"/>
      <c r="DBO42" s="389"/>
      <c r="DBP42" s="389"/>
      <c r="DBQ42" s="389"/>
      <c r="DBR42" s="389"/>
      <c r="DBS42" s="389"/>
      <c r="DBT42" s="389"/>
      <c r="DBU42" s="389"/>
      <c r="DBV42" s="389"/>
      <c r="DBW42" s="389"/>
      <c r="DBX42" s="389"/>
      <c r="DBY42" s="389"/>
      <c r="DBZ42" s="389"/>
      <c r="DCA42" s="389"/>
      <c r="DCB42" s="389"/>
      <c r="DCC42" s="389"/>
      <c r="DCD42" s="389"/>
      <c r="DCE42" s="389"/>
      <c r="DCF42" s="389"/>
      <c r="DCG42" s="389"/>
      <c r="DCH42" s="389"/>
      <c r="DCI42" s="389"/>
      <c r="DCJ42" s="389"/>
      <c r="DCK42" s="389"/>
      <c r="DCL42" s="389"/>
      <c r="DCM42" s="389"/>
      <c r="DCN42" s="389"/>
      <c r="DCO42" s="389"/>
      <c r="DCP42" s="389"/>
      <c r="DCQ42" s="389"/>
      <c r="DCR42" s="389"/>
      <c r="DCS42" s="389"/>
      <c r="DCT42" s="389"/>
      <c r="DCU42" s="389"/>
      <c r="DCV42" s="389"/>
      <c r="DCW42" s="389"/>
      <c r="DCX42" s="389"/>
      <c r="DCY42" s="389"/>
      <c r="DCZ42" s="389"/>
      <c r="DDA42" s="389"/>
      <c r="DDB42" s="389"/>
      <c r="DDC42" s="389"/>
      <c r="DDD42" s="389"/>
      <c r="DDE42" s="389"/>
      <c r="DDF42" s="389"/>
      <c r="DDG42" s="389"/>
      <c r="DDH42" s="389"/>
      <c r="DDI42" s="389"/>
      <c r="DDJ42" s="389"/>
      <c r="DDK42" s="389"/>
      <c r="DDL42" s="389"/>
      <c r="DDM42" s="389"/>
      <c r="DDN42" s="389"/>
      <c r="DDO42" s="389"/>
      <c r="DDP42" s="389"/>
      <c r="DDQ42" s="389"/>
      <c r="DDR42" s="389"/>
      <c r="DDS42" s="389"/>
      <c r="DDT42" s="389"/>
      <c r="DDU42" s="389"/>
      <c r="DDV42" s="389"/>
      <c r="DDW42" s="389"/>
      <c r="DDX42" s="389"/>
      <c r="DDY42" s="389"/>
      <c r="DDZ42" s="389"/>
      <c r="DEA42" s="389"/>
      <c r="DEB42" s="389"/>
      <c r="DEC42" s="389"/>
      <c r="DED42" s="389"/>
      <c r="DEE42" s="389"/>
      <c r="DEF42" s="389"/>
      <c r="DEG42" s="389"/>
      <c r="DEH42" s="389"/>
      <c r="DEI42" s="389"/>
      <c r="DEJ42" s="389"/>
      <c r="DEK42" s="389"/>
      <c r="DEL42" s="389"/>
      <c r="DEM42" s="389"/>
      <c r="DEN42" s="389"/>
      <c r="DEO42" s="389"/>
      <c r="DEP42" s="389"/>
      <c r="DEQ42" s="389"/>
      <c r="DER42" s="389"/>
      <c r="DES42" s="389"/>
      <c r="DET42" s="389"/>
      <c r="DEU42" s="389"/>
      <c r="DEV42" s="389"/>
      <c r="DEW42" s="389"/>
      <c r="DEX42" s="389"/>
      <c r="DEY42" s="389"/>
      <c r="DEZ42" s="389"/>
      <c r="DFA42" s="389"/>
      <c r="DFB42" s="389"/>
      <c r="DFC42" s="389"/>
      <c r="DFD42" s="389"/>
      <c r="DFE42" s="389"/>
      <c r="DFF42" s="389"/>
      <c r="DFG42" s="389"/>
      <c r="DFH42" s="389"/>
      <c r="DFI42" s="389"/>
      <c r="DFJ42" s="389"/>
      <c r="DFK42" s="389"/>
      <c r="DFL42" s="389"/>
      <c r="DFM42" s="389"/>
      <c r="DFN42" s="389"/>
      <c r="DFO42" s="389"/>
      <c r="DFP42" s="389"/>
      <c r="DFQ42" s="389"/>
      <c r="DFR42" s="389"/>
      <c r="DFS42" s="389"/>
      <c r="DFT42" s="389"/>
      <c r="DFU42" s="389"/>
      <c r="DFV42" s="389"/>
      <c r="DFW42" s="389"/>
      <c r="DFX42" s="389"/>
      <c r="DFY42" s="389"/>
      <c r="DFZ42" s="389"/>
      <c r="DGA42" s="389"/>
      <c r="DGB42" s="389"/>
      <c r="DGC42" s="389"/>
      <c r="DGD42" s="389"/>
      <c r="DGE42" s="389"/>
      <c r="DGF42" s="389"/>
      <c r="DGG42" s="389"/>
      <c r="DGH42" s="389"/>
      <c r="DGI42" s="389"/>
      <c r="DGJ42" s="389"/>
      <c r="DGK42" s="389"/>
      <c r="DGL42" s="389"/>
      <c r="DGM42" s="389"/>
      <c r="DGN42" s="389"/>
      <c r="DGO42" s="389"/>
      <c r="DGP42" s="389"/>
      <c r="DGQ42" s="389"/>
      <c r="DGR42" s="389"/>
      <c r="DGS42" s="389"/>
      <c r="DGT42" s="389"/>
      <c r="DGU42" s="389"/>
      <c r="DGV42" s="389"/>
      <c r="DGW42" s="389"/>
      <c r="DGX42" s="389"/>
      <c r="DGY42" s="389"/>
      <c r="DGZ42" s="389"/>
      <c r="DHA42" s="389"/>
      <c r="DHB42" s="389"/>
      <c r="DHC42" s="389"/>
      <c r="DHD42" s="389"/>
      <c r="DHE42" s="389"/>
      <c r="DHF42" s="389"/>
      <c r="DHG42" s="389"/>
      <c r="DHH42" s="389"/>
      <c r="DHI42" s="389"/>
      <c r="DHJ42" s="389"/>
      <c r="DHK42" s="389"/>
      <c r="DHL42" s="389"/>
      <c r="DHM42" s="389"/>
      <c r="DHN42" s="389"/>
      <c r="DHO42" s="389"/>
      <c r="DHP42" s="389"/>
      <c r="DHQ42" s="389"/>
      <c r="DHR42" s="389"/>
      <c r="DHS42" s="389"/>
      <c r="DHT42" s="389"/>
      <c r="DHU42" s="389"/>
      <c r="DHV42" s="389"/>
      <c r="DHW42" s="389"/>
      <c r="DHX42" s="389"/>
      <c r="DHY42" s="389"/>
      <c r="DHZ42" s="389"/>
      <c r="DIA42" s="389"/>
      <c r="DIB42" s="389"/>
      <c r="DIC42" s="389"/>
      <c r="DID42" s="389"/>
      <c r="DIE42" s="389"/>
      <c r="DIF42" s="389"/>
      <c r="DIG42" s="389"/>
      <c r="DIH42" s="389"/>
      <c r="DII42" s="389"/>
      <c r="DIJ42" s="389"/>
      <c r="DIK42" s="389"/>
      <c r="DIL42" s="389"/>
      <c r="DIM42" s="389"/>
      <c r="DIN42" s="389"/>
      <c r="DIO42" s="389"/>
      <c r="DIP42" s="389"/>
      <c r="DIQ42" s="389"/>
      <c r="DIR42" s="389"/>
      <c r="DIS42" s="389"/>
      <c r="DIT42" s="389"/>
      <c r="DIU42" s="389"/>
      <c r="DIV42" s="389"/>
      <c r="DIW42" s="389"/>
      <c r="DIX42" s="389"/>
      <c r="DIY42" s="389"/>
      <c r="DIZ42" s="389"/>
      <c r="DJA42" s="389"/>
      <c r="DJB42" s="389"/>
      <c r="DJC42" s="389"/>
      <c r="DJD42" s="389"/>
      <c r="DJE42" s="389"/>
      <c r="DJF42" s="389"/>
      <c r="DJG42" s="389"/>
      <c r="DJH42" s="389"/>
      <c r="DJI42" s="389"/>
      <c r="DJJ42" s="389"/>
      <c r="DJK42" s="389"/>
      <c r="DJL42" s="389"/>
      <c r="DJM42" s="389"/>
      <c r="DJN42" s="389"/>
      <c r="DJO42" s="389"/>
      <c r="DJP42" s="389"/>
      <c r="DJQ42" s="389"/>
      <c r="DJR42" s="389"/>
      <c r="DJS42" s="389"/>
      <c r="DJT42" s="389"/>
      <c r="DJU42" s="389"/>
      <c r="DJV42" s="389"/>
      <c r="DJW42" s="389"/>
      <c r="DJX42" s="389"/>
      <c r="DJY42" s="389"/>
      <c r="DJZ42" s="389"/>
      <c r="DKA42" s="389"/>
      <c r="DKB42" s="389"/>
      <c r="DKC42" s="389"/>
      <c r="DKD42" s="389"/>
      <c r="DKE42" s="389"/>
      <c r="DKF42" s="389"/>
      <c r="DKG42" s="389"/>
      <c r="DKH42" s="389"/>
      <c r="DKI42" s="389"/>
      <c r="DKJ42" s="389"/>
      <c r="DKK42" s="389"/>
      <c r="DKL42" s="389"/>
      <c r="DKM42" s="389"/>
      <c r="DKN42" s="389"/>
      <c r="DKO42" s="389"/>
      <c r="DKP42" s="389"/>
      <c r="DKQ42" s="389"/>
      <c r="DKR42" s="389"/>
      <c r="DKS42" s="389"/>
      <c r="DKT42" s="389"/>
      <c r="DKU42" s="389"/>
      <c r="DKV42" s="389"/>
      <c r="DKW42" s="389"/>
      <c r="DKX42" s="389"/>
      <c r="DKY42" s="389"/>
      <c r="DKZ42" s="389"/>
      <c r="DLA42" s="389"/>
      <c r="DLB42" s="389"/>
      <c r="DLC42" s="389"/>
      <c r="DLD42" s="389"/>
      <c r="DLE42" s="389"/>
      <c r="DLF42" s="389"/>
      <c r="DLG42" s="389"/>
      <c r="DLH42" s="389"/>
      <c r="DLI42" s="389"/>
      <c r="DLJ42" s="389"/>
      <c r="DLK42" s="389"/>
      <c r="DLL42" s="389"/>
      <c r="DLM42" s="389"/>
      <c r="DLN42" s="389"/>
      <c r="DLO42" s="389"/>
      <c r="DLP42" s="389"/>
      <c r="DLQ42" s="389"/>
      <c r="DLR42" s="389"/>
      <c r="DLS42" s="389"/>
      <c r="DLT42" s="389"/>
      <c r="DLU42" s="389"/>
      <c r="DLV42" s="389"/>
      <c r="DLW42" s="389"/>
      <c r="DLX42" s="389"/>
      <c r="DLY42" s="389"/>
      <c r="DLZ42" s="389"/>
      <c r="DMA42" s="389"/>
      <c r="DMB42" s="389"/>
      <c r="DMC42" s="389"/>
      <c r="DMD42" s="389"/>
      <c r="DME42" s="389"/>
      <c r="DMF42" s="389"/>
      <c r="DMG42" s="389"/>
      <c r="DMH42" s="389"/>
      <c r="DMI42" s="389"/>
      <c r="DMJ42" s="389"/>
      <c r="DMK42" s="389"/>
      <c r="DML42" s="389"/>
      <c r="DMM42" s="389"/>
      <c r="DMN42" s="389"/>
      <c r="DMO42" s="389"/>
      <c r="DMP42" s="389"/>
      <c r="DMQ42" s="389"/>
      <c r="DMR42" s="389"/>
      <c r="DMS42" s="389"/>
      <c r="DMT42" s="389"/>
      <c r="DMU42" s="389"/>
      <c r="DMV42" s="389"/>
      <c r="DMW42" s="389"/>
      <c r="DMX42" s="389"/>
      <c r="DMY42" s="389"/>
      <c r="DMZ42" s="389"/>
      <c r="DNA42" s="389"/>
      <c r="DNB42" s="389"/>
      <c r="DNC42" s="389"/>
      <c r="DND42" s="389"/>
      <c r="DNE42" s="389"/>
      <c r="DNF42" s="389"/>
      <c r="DNG42" s="389"/>
      <c r="DNH42" s="389"/>
      <c r="DNI42" s="389"/>
      <c r="DNJ42" s="389"/>
      <c r="DNK42" s="389"/>
      <c r="DNL42" s="389"/>
      <c r="DNM42" s="389"/>
      <c r="DNN42" s="389"/>
      <c r="DNO42" s="389"/>
      <c r="DNP42" s="389"/>
      <c r="DNQ42" s="389"/>
      <c r="DNR42" s="389"/>
      <c r="DNS42" s="389"/>
      <c r="DNT42" s="389"/>
      <c r="DNU42" s="389"/>
      <c r="DNV42" s="389"/>
      <c r="DNW42" s="389"/>
      <c r="DNX42" s="389"/>
      <c r="DNY42" s="389"/>
      <c r="DNZ42" s="389"/>
      <c r="DOA42" s="389"/>
      <c r="DOB42" s="389"/>
      <c r="DOC42" s="389"/>
      <c r="DOD42" s="389"/>
      <c r="DOE42" s="389"/>
      <c r="DOF42" s="389"/>
      <c r="DOG42" s="389"/>
      <c r="DOH42" s="389"/>
      <c r="DOI42" s="389"/>
      <c r="DOJ42" s="389"/>
      <c r="DOK42" s="389"/>
      <c r="DOL42" s="389"/>
      <c r="DOM42" s="389"/>
      <c r="DON42" s="389"/>
      <c r="DOO42" s="389"/>
      <c r="DOP42" s="389"/>
      <c r="DOQ42" s="389"/>
      <c r="DOR42" s="389"/>
      <c r="DOS42" s="389"/>
      <c r="DOT42" s="389"/>
      <c r="DOU42" s="389"/>
      <c r="DOV42" s="389"/>
      <c r="DOW42" s="389"/>
      <c r="DOX42" s="389"/>
      <c r="DOY42" s="389"/>
      <c r="DOZ42" s="389"/>
      <c r="DPA42" s="389"/>
      <c r="DPB42" s="389"/>
      <c r="DPC42" s="389"/>
      <c r="DPD42" s="389"/>
      <c r="DPE42" s="389"/>
      <c r="DPF42" s="389"/>
      <c r="DPG42" s="389"/>
      <c r="DPH42" s="389"/>
      <c r="DPI42" s="389"/>
      <c r="DPJ42" s="389"/>
      <c r="DPK42" s="389"/>
      <c r="DPL42" s="389"/>
      <c r="DPM42" s="389"/>
      <c r="DPN42" s="389"/>
      <c r="DPO42" s="389"/>
      <c r="DPP42" s="389"/>
      <c r="DPQ42" s="389"/>
      <c r="DPR42" s="389"/>
      <c r="DPS42" s="389"/>
      <c r="DPT42" s="389"/>
      <c r="DPU42" s="389"/>
      <c r="DPV42" s="389"/>
      <c r="DPW42" s="389"/>
      <c r="DPX42" s="389"/>
      <c r="DPY42" s="389"/>
      <c r="DPZ42" s="389"/>
      <c r="DQA42" s="389"/>
      <c r="DQB42" s="389"/>
      <c r="DQC42" s="389"/>
      <c r="DQD42" s="389"/>
      <c r="DQE42" s="389"/>
      <c r="DQF42" s="389"/>
      <c r="DQG42" s="389"/>
      <c r="DQH42" s="389"/>
      <c r="DQI42" s="389"/>
      <c r="DQJ42" s="389"/>
      <c r="DQK42" s="389"/>
      <c r="DQL42" s="389"/>
      <c r="DQM42" s="389"/>
      <c r="DQN42" s="389"/>
      <c r="DQO42" s="389"/>
      <c r="DQP42" s="389"/>
      <c r="DQQ42" s="389"/>
      <c r="DQR42" s="389"/>
      <c r="DQS42" s="389"/>
      <c r="DQT42" s="389"/>
      <c r="DQU42" s="389"/>
      <c r="DQV42" s="389"/>
      <c r="DQW42" s="389"/>
      <c r="DQX42" s="389"/>
      <c r="DQY42" s="389"/>
      <c r="DQZ42" s="389"/>
      <c r="DRA42" s="389"/>
      <c r="DRB42" s="389"/>
      <c r="DRC42" s="389"/>
      <c r="DRD42" s="389"/>
      <c r="DRE42" s="389"/>
      <c r="DRF42" s="389"/>
      <c r="DRG42" s="389"/>
      <c r="DRH42" s="389"/>
      <c r="DRI42" s="389"/>
      <c r="DRJ42" s="389"/>
      <c r="DRK42" s="389"/>
      <c r="DRL42" s="389"/>
      <c r="DRM42" s="389"/>
      <c r="DRN42" s="389"/>
      <c r="DRO42" s="389"/>
      <c r="DRP42" s="389"/>
      <c r="DRQ42" s="389"/>
      <c r="DRR42" s="389"/>
      <c r="DRS42" s="389"/>
      <c r="DRT42" s="389"/>
      <c r="DRU42" s="389"/>
      <c r="DRV42" s="389"/>
      <c r="DRW42" s="389"/>
      <c r="DRX42" s="389"/>
      <c r="DRY42" s="389"/>
      <c r="DRZ42" s="389"/>
      <c r="DSA42" s="389"/>
      <c r="DSB42" s="389"/>
      <c r="DSC42" s="389"/>
      <c r="DSD42" s="389"/>
      <c r="DSE42" s="389"/>
      <c r="DSF42" s="389"/>
      <c r="DSG42" s="389"/>
      <c r="DSH42" s="389"/>
      <c r="DSI42" s="389"/>
      <c r="DSJ42" s="389"/>
      <c r="DSK42" s="389"/>
      <c r="DSL42" s="389"/>
      <c r="DSM42" s="389"/>
      <c r="DSN42" s="389"/>
      <c r="DSO42" s="389"/>
      <c r="DSP42" s="389"/>
      <c r="DSQ42" s="389"/>
      <c r="DSR42" s="389"/>
      <c r="DSS42" s="389"/>
      <c r="DST42" s="389"/>
      <c r="DSU42" s="389"/>
      <c r="DSV42" s="389"/>
      <c r="DSW42" s="389"/>
      <c r="DSX42" s="389"/>
      <c r="DSY42" s="389"/>
      <c r="DSZ42" s="389"/>
      <c r="DTA42" s="389"/>
      <c r="DTB42" s="389"/>
      <c r="DTC42" s="389"/>
      <c r="DTD42" s="389"/>
      <c r="DTE42" s="389"/>
      <c r="DTF42" s="389"/>
      <c r="DTG42" s="389"/>
      <c r="DTH42" s="389"/>
      <c r="DTI42" s="389"/>
      <c r="DTJ42" s="389"/>
      <c r="DTK42" s="389"/>
      <c r="DTL42" s="389"/>
      <c r="DTM42" s="389"/>
      <c r="DTN42" s="389"/>
      <c r="DTO42" s="389"/>
      <c r="DTP42" s="389"/>
      <c r="DTQ42" s="389"/>
      <c r="DTR42" s="389"/>
      <c r="DTS42" s="389"/>
      <c r="DTT42" s="389"/>
      <c r="DTU42" s="389"/>
      <c r="DTV42" s="389"/>
      <c r="DTW42" s="389"/>
      <c r="DTX42" s="389"/>
      <c r="DTY42" s="389"/>
      <c r="DTZ42" s="389"/>
      <c r="DUA42" s="389"/>
      <c r="DUB42" s="389"/>
      <c r="DUC42" s="389"/>
      <c r="DUD42" s="389"/>
      <c r="DUE42" s="389"/>
      <c r="DUF42" s="389"/>
      <c r="DUG42" s="389"/>
      <c r="DUH42" s="389"/>
      <c r="DUI42" s="389"/>
      <c r="DUJ42" s="389"/>
      <c r="DUK42" s="389"/>
      <c r="DUL42" s="389"/>
      <c r="DUM42" s="389"/>
      <c r="DUN42" s="389"/>
      <c r="DUO42" s="389"/>
      <c r="DUP42" s="389"/>
      <c r="DUQ42" s="389"/>
      <c r="DUR42" s="389"/>
      <c r="DUS42" s="389"/>
      <c r="DUT42" s="389"/>
      <c r="DUU42" s="389"/>
      <c r="DUV42" s="389"/>
      <c r="DUW42" s="389"/>
      <c r="DUX42" s="389"/>
      <c r="DUY42" s="389"/>
      <c r="DUZ42" s="389"/>
      <c r="DVA42" s="389"/>
      <c r="DVB42" s="389"/>
      <c r="DVC42" s="389"/>
      <c r="DVD42" s="389"/>
      <c r="DVE42" s="389"/>
      <c r="DVF42" s="389"/>
      <c r="DVG42" s="389"/>
      <c r="DVH42" s="389"/>
      <c r="DVI42" s="389"/>
      <c r="DVJ42" s="389"/>
      <c r="DVK42" s="389"/>
      <c r="DVL42" s="389"/>
      <c r="DVM42" s="389"/>
      <c r="DVN42" s="389"/>
      <c r="DVO42" s="389"/>
      <c r="DVP42" s="389"/>
      <c r="DVQ42" s="389"/>
      <c r="DVR42" s="389"/>
      <c r="DVS42" s="389"/>
      <c r="DVT42" s="389"/>
      <c r="DVU42" s="389"/>
      <c r="DVV42" s="389"/>
      <c r="DVW42" s="389"/>
      <c r="DVX42" s="389"/>
      <c r="DVY42" s="389"/>
      <c r="DVZ42" s="389"/>
      <c r="DWA42" s="389"/>
      <c r="DWB42" s="389"/>
      <c r="DWC42" s="389"/>
      <c r="DWD42" s="389"/>
      <c r="DWE42" s="389"/>
      <c r="DWF42" s="389"/>
      <c r="DWG42" s="389"/>
      <c r="DWH42" s="389"/>
      <c r="DWI42" s="389"/>
      <c r="DWJ42" s="389"/>
      <c r="DWK42" s="389"/>
      <c r="DWL42" s="389"/>
      <c r="DWM42" s="389"/>
      <c r="DWN42" s="389"/>
      <c r="DWO42" s="389"/>
      <c r="DWP42" s="389"/>
      <c r="DWQ42" s="389"/>
      <c r="DWR42" s="389"/>
      <c r="DWS42" s="389"/>
      <c r="DWT42" s="389"/>
      <c r="DWU42" s="389"/>
      <c r="DWV42" s="389"/>
      <c r="DWW42" s="389"/>
      <c r="DWX42" s="389"/>
      <c r="DWY42" s="389"/>
      <c r="DWZ42" s="389"/>
      <c r="DXA42" s="389"/>
      <c r="DXB42" s="389"/>
      <c r="DXC42" s="389"/>
      <c r="DXD42" s="389"/>
      <c r="DXE42" s="389"/>
      <c r="DXF42" s="389"/>
      <c r="DXG42" s="389"/>
      <c r="DXH42" s="389"/>
      <c r="DXI42" s="389"/>
      <c r="DXJ42" s="389"/>
      <c r="DXK42" s="389"/>
      <c r="DXL42" s="389"/>
      <c r="DXM42" s="389"/>
      <c r="DXN42" s="389"/>
      <c r="DXO42" s="389"/>
      <c r="DXP42" s="389"/>
      <c r="DXQ42" s="389"/>
      <c r="DXR42" s="389"/>
      <c r="DXS42" s="389"/>
      <c r="DXT42" s="389"/>
      <c r="DXU42" s="389"/>
      <c r="DXV42" s="389"/>
      <c r="DXW42" s="389"/>
      <c r="DXX42" s="389"/>
      <c r="DXY42" s="389"/>
      <c r="DXZ42" s="389"/>
      <c r="DYA42" s="389"/>
      <c r="DYB42" s="389"/>
      <c r="DYC42" s="389"/>
      <c r="DYD42" s="389"/>
      <c r="DYE42" s="389"/>
      <c r="DYF42" s="389"/>
      <c r="DYG42" s="389"/>
      <c r="DYH42" s="389"/>
      <c r="DYI42" s="389"/>
      <c r="DYJ42" s="389"/>
      <c r="DYK42" s="389"/>
      <c r="DYL42" s="389"/>
      <c r="DYM42" s="389"/>
      <c r="DYN42" s="389"/>
      <c r="DYO42" s="389"/>
      <c r="DYP42" s="389"/>
      <c r="DYQ42" s="389"/>
      <c r="DYR42" s="389"/>
      <c r="DYS42" s="389"/>
      <c r="DYT42" s="389"/>
      <c r="DYU42" s="389"/>
      <c r="DYV42" s="389"/>
      <c r="DYW42" s="389"/>
      <c r="DYX42" s="389"/>
      <c r="DYY42" s="389"/>
      <c r="DYZ42" s="389"/>
      <c r="DZA42" s="389"/>
      <c r="DZB42" s="389"/>
      <c r="DZC42" s="389"/>
      <c r="DZD42" s="389"/>
      <c r="DZE42" s="389"/>
      <c r="DZF42" s="389"/>
      <c r="DZG42" s="389"/>
      <c r="DZH42" s="389"/>
      <c r="DZI42" s="389"/>
      <c r="DZJ42" s="389"/>
      <c r="DZK42" s="389"/>
      <c r="DZL42" s="389"/>
      <c r="DZM42" s="389"/>
      <c r="DZN42" s="389"/>
      <c r="DZO42" s="389"/>
      <c r="DZP42" s="389"/>
      <c r="DZQ42" s="389"/>
      <c r="DZR42" s="389"/>
      <c r="DZS42" s="389"/>
      <c r="DZT42" s="389"/>
      <c r="DZU42" s="389"/>
      <c r="DZV42" s="389"/>
      <c r="DZW42" s="389"/>
      <c r="DZX42" s="389"/>
      <c r="DZY42" s="389"/>
      <c r="DZZ42" s="389"/>
      <c r="EAA42" s="389"/>
      <c r="EAB42" s="389"/>
      <c r="EAC42" s="389"/>
      <c r="EAD42" s="389"/>
      <c r="EAE42" s="389"/>
      <c r="EAF42" s="389"/>
      <c r="EAG42" s="389"/>
      <c r="EAH42" s="389"/>
      <c r="EAI42" s="389"/>
      <c r="EAJ42" s="389"/>
      <c r="EAK42" s="389"/>
      <c r="EAL42" s="389"/>
      <c r="EAM42" s="389"/>
      <c r="EAN42" s="389"/>
      <c r="EAO42" s="389"/>
      <c r="EAP42" s="389"/>
      <c r="EAQ42" s="389"/>
      <c r="EAR42" s="389"/>
      <c r="EAS42" s="389"/>
      <c r="EAT42" s="389"/>
      <c r="EAU42" s="389"/>
      <c r="EAV42" s="389"/>
      <c r="EAW42" s="389"/>
      <c r="EAX42" s="389"/>
      <c r="EAY42" s="389"/>
      <c r="EAZ42" s="389"/>
      <c r="EBA42" s="389"/>
      <c r="EBB42" s="389"/>
      <c r="EBC42" s="389"/>
      <c r="EBD42" s="389"/>
      <c r="EBE42" s="389"/>
      <c r="EBF42" s="389"/>
      <c r="EBG42" s="389"/>
      <c r="EBH42" s="389"/>
      <c r="EBI42" s="389"/>
      <c r="EBJ42" s="389"/>
      <c r="EBK42" s="389"/>
      <c r="EBL42" s="389"/>
      <c r="EBM42" s="389"/>
      <c r="EBN42" s="389"/>
      <c r="EBO42" s="389"/>
      <c r="EBP42" s="389"/>
      <c r="EBQ42" s="389"/>
      <c r="EBR42" s="389"/>
      <c r="EBS42" s="389"/>
      <c r="EBT42" s="389"/>
      <c r="EBU42" s="389"/>
      <c r="EBV42" s="389"/>
      <c r="EBW42" s="389"/>
      <c r="EBX42" s="389"/>
      <c r="EBY42" s="389"/>
      <c r="EBZ42" s="389"/>
      <c r="ECA42" s="389"/>
      <c r="ECB42" s="389"/>
      <c r="ECC42" s="389"/>
      <c r="ECD42" s="389"/>
      <c r="ECE42" s="389"/>
      <c r="ECF42" s="389"/>
      <c r="ECG42" s="389"/>
      <c r="ECH42" s="389"/>
      <c r="ECI42" s="389"/>
      <c r="ECJ42" s="389"/>
      <c r="ECK42" s="389"/>
      <c r="ECL42" s="389"/>
      <c r="ECM42" s="389"/>
      <c r="ECN42" s="389"/>
      <c r="ECO42" s="389"/>
      <c r="ECP42" s="389"/>
      <c r="ECQ42" s="389"/>
      <c r="ECR42" s="389"/>
      <c r="ECS42" s="389"/>
      <c r="ECT42" s="389"/>
      <c r="ECU42" s="389"/>
      <c r="ECV42" s="389"/>
      <c r="ECW42" s="389"/>
      <c r="ECX42" s="389"/>
      <c r="ECY42" s="389"/>
      <c r="ECZ42" s="389"/>
      <c r="EDA42" s="389"/>
      <c r="EDB42" s="389"/>
      <c r="EDC42" s="389"/>
      <c r="EDD42" s="389"/>
      <c r="EDE42" s="389"/>
      <c r="EDF42" s="389"/>
      <c r="EDG42" s="389"/>
      <c r="EDH42" s="389"/>
      <c r="EDI42" s="389"/>
      <c r="EDJ42" s="389"/>
      <c r="EDK42" s="389"/>
      <c r="EDL42" s="389"/>
      <c r="EDM42" s="389"/>
      <c r="EDN42" s="389"/>
      <c r="EDO42" s="389"/>
      <c r="EDP42" s="389"/>
      <c r="EDQ42" s="389"/>
      <c r="EDR42" s="389"/>
      <c r="EDS42" s="389"/>
      <c r="EDT42" s="389"/>
      <c r="EDU42" s="389"/>
      <c r="EDV42" s="389"/>
      <c r="EDW42" s="389"/>
      <c r="EDX42" s="389"/>
      <c r="EDY42" s="389"/>
      <c r="EDZ42" s="389"/>
      <c r="EEA42" s="389"/>
    </row>
    <row r="43" spans="1:3511" s="398" customFormat="1" ht="16.5" customHeight="1">
      <c r="A43" s="441" t="s">
        <v>346</v>
      </c>
      <c r="B43" s="412">
        <v>0.09</v>
      </c>
      <c r="C43" s="534" t="s">
        <v>347</v>
      </c>
      <c r="D43" s="412" t="s">
        <v>347</v>
      </c>
      <c r="E43" s="535" t="s">
        <v>347</v>
      </c>
      <c r="F43" s="559">
        <v>47420</v>
      </c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389"/>
      <c r="BX43" s="389"/>
      <c r="BY43" s="389"/>
      <c r="BZ43" s="389"/>
      <c r="CA43" s="389"/>
      <c r="CB43" s="389"/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389"/>
      <c r="FZ43" s="389"/>
      <c r="GA43" s="389"/>
      <c r="GB43" s="389"/>
      <c r="GC43" s="389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89"/>
      <c r="GT43" s="389"/>
      <c r="GU43" s="389"/>
      <c r="GV43" s="389"/>
      <c r="GW43" s="389"/>
      <c r="GX43" s="389"/>
      <c r="GY43" s="389"/>
      <c r="GZ43" s="389"/>
      <c r="HA43" s="389"/>
      <c r="HB43" s="389"/>
      <c r="HC43" s="389"/>
      <c r="HD43" s="389"/>
      <c r="HE43" s="389"/>
      <c r="HF43" s="389"/>
      <c r="HG43" s="389"/>
      <c r="HH43" s="389"/>
      <c r="HI43" s="389"/>
      <c r="HJ43" s="389"/>
      <c r="HK43" s="389"/>
      <c r="HL43" s="389"/>
      <c r="HM43" s="389"/>
      <c r="HN43" s="389"/>
      <c r="HO43" s="389"/>
      <c r="HP43" s="389"/>
      <c r="HQ43" s="389"/>
      <c r="HR43" s="389"/>
      <c r="HS43" s="389"/>
      <c r="HT43" s="389"/>
      <c r="HU43" s="389"/>
      <c r="HV43" s="389"/>
      <c r="HW43" s="389"/>
      <c r="HX43" s="389"/>
      <c r="HY43" s="389"/>
      <c r="HZ43" s="389"/>
      <c r="IA43" s="389"/>
      <c r="IB43" s="389"/>
      <c r="IC43" s="389"/>
      <c r="ID43" s="389"/>
      <c r="IE43" s="389"/>
      <c r="IF43" s="389"/>
      <c r="IG43" s="389"/>
      <c r="IH43" s="389"/>
      <c r="II43" s="389"/>
      <c r="IJ43" s="389"/>
      <c r="IK43" s="389"/>
      <c r="IL43" s="389"/>
      <c r="IM43" s="389"/>
      <c r="IN43" s="389"/>
      <c r="IO43" s="389"/>
      <c r="IP43" s="389"/>
      <c r="IQ43" s="389"/>
      <c r="IR43" s="389"/>
      <c r="IS43" s="389"/>
      <c r="IT43" s="389"/>
      <c r="IU43" s="389"/>
      <c r="IV43" s="389"/>
      <c r="IW43" s="389"/>
      <c r="IX43" s="389"/>
      <c r="IY43" s="389"/>
      <c r="IZ43" s="389"/>
      <c r="JA43" s="389"/>
      <c r="JB43" s="389"/>
      <c r="JC43" s="389"/>
      <c r="JD43" s="389"/>
      <c r="JE43" s="389"/>
      <c r="JF43" s="389"/>
      <c r="JG43" s="389"/>
      <c r="JH43" s="389"/>
      <c r="JI43" s="389"/>
      <c r="JJ43" s="389"/>
      <c r="JK43" s="389"/>
      <c r="JL43" s="389"/>
      <c r="JM43" s="389"/>
      <c r="JN43" s="389"/>
      <c r="JO43" s="389"/>
      <c r="JP43" s="389"/>
      <c r="JQ43" s="389"/>
      <c r="JR43" s="389"/>
      <c r="JS43" s="389"/>
      <c r="JT43" s="389"/>
      <c r="JU43" s="389"/>
      <c r="JV43" s="389"/>
      <c r="JW43" s="389"/>
      <c r="JX43" s="389"/>
      <c r="JY43" s="389"/>
      <c r="JZ43" s="389"/>
      <c r="KA43" s="389"/>
      <c r="KB43" s="389"/>
      <c r="KC43" s="389"/>
      <c r="KD43" s="389"/>
      <c r="KE43" s="389"/>
      <c r="KF43" s="389"/>
      <c r="KG43" s="389"/>
      <c r="KH43" s="389"/>
      <c r="KI43" s="389"/>
      <c r="KJ43" s="389"/>
      <c r="KK43" s="389"/>
      <c r="KL43" s="389"/>
      <c r="KM43" s="389"/>
      <c r="KN43" s="389"/>
      <c r="KO43" s="389"/>
      <c r="KP43" s="389"/>
      <c r="KQ43" s="389"/>
      <c r="KR43" s="389"/>
      <c r="KS43" s="389"/>
      <c r="KT43" s="389"/>
      <c r="KU43" s="389"/>
      <c r="KV43" s="389"/>
      <c r="KW43" s="389"/>
      <c r="KX43" s="389"/>
      <c r="KY43" s="389"/>
      <c r="KZ43" s="389"/>
      <c r="LA43" s="389"/>
      <c r="LB43" s="389"/>
      <c r="LC43" s="389"/>
      <c r="LD43" s="389"/>
      <c r="LE43" s="389"/>
      <c r="LF43" s="389"/>
      <c r="LG43" s="389"/>
      <c r="LH43" s="389"/>
      <c r="LI43" s="389"/>
      <c r="LJ43" s="389"/>
      <c r="LK43" s="389"/>
      <c r="LL43" s="389"/>
      <c r="LM43" s="389"/>
      <c r="LN43" s="389"/>
      <c r="LO43" s="389"/>
      <c r="LP43" s="389"/>
      <c r="LQ43" s="389"/>
      <c r="LR43" s="389"/>
      <c r="LS43" s="389"/>
      <c r="LT43" s="389"/>
      <c r="LU43" s="389"/>
      <c r="LV43" s="389"/>
      <c r="LW43" s="389"/>
      <c r="LX43" s="389"/>
      <c r="LY43" s="389"/>
      <c r="LZ43" s="389"/>
      <c r="MA43" s="389"/>
      <c r="MB43" s="389"/>
      <c r="MC43" s="389"/>
      <c r="MD43" s="389"/>
      <c r="ME43" s="389"/>
      <c r="MF43" s="389"/>
      <c r="MG43" s="389"/>
      <c r="MH43" s="389"/>
      <c r="MI43" s="389"/>
      <c r="MJ43" s="389"/>
      <c r="MK43" s="389"/>
      <c r="ML43" s="389"/>
      <c r="MM43" s="389"/>
      <c r="MN43" s="389"/>
      <c r="MO43" s="389"/>
      <c r="MP43" s="389"/>
      <c r="MQ43" s="389"/>
      <c r="MR43" s="389"/>
      <c r="MS43" s="389"/>
      <c r="MT43" s="389"/>
      <c r="MU43" s="389"/>
      <c r="MV43" s="389"/>
      <c r="MW43" s="389"/>
      <c r="MX43" s="389"/>
      <c r="MY43" s="389"/>
      <c r="MZ43" s="389"/>
      <c r="NA43" s="389"/>
      <c r="NB43" s="389"/>
      <c r="NC43" s="389"/>
      <c r="ND43" s="389"/>
      <c r="NE43" s="389"/>
      <c r="NF43" s="389"/>
      <c r="NG43" s="389"/>
      <c r="NH43" s="389"/>
      <c r="NI43" s="389"/>
      <c r="NJ43" s="389"/>
      <c r="NK43" s="389"/>
      <c r="NL43" s="389"/>
      <c r="NM43" s="389"/>
      <c r="NN43" s="389"/>
      <c r="NO43" s="389"/>
      <c r="NP43" s="389"/>
      <c r="NQ43" s="389"/>
      <c r="NR43" s="389"/>
      <c r="NS43" s="389"/>
      <c r="NT43" s="389"/>
      <c r="NU43" s="389"/>
      <c r="NV43" s="389"/>
      <c r="NW43" s="389"/>
      <c r="NX43" s="389"/>
      <c r="NY43" s="389"/>
      <c r="NZ43" s="389"/>
      <c r="OA43" s="389"/>
      <c r="OB43" s="389"/>
      <c r="OC43" s="389"/>
      <c r="OD43" s="389"/>
      <c r="OE43" s="389"/>
      <c r="OF43" s="389"/>
      <c r="OG43" s="389"/>
      <c r="OH43" s="389"/>
      <c r="OI43" s="389"/>
      <c r="OJ43" s="389"/>
      <c r="OK43" s="389"/>
      <c r="OL43" s="389"/>
      <c r="OM43" s="389"/>
      <c r="ON43" s="389"/>
      <c r="OO43" s="389"/>
      <c r="OP43" s="389"/>
      <c r="OQ43" s="389"/>
      <c r="OR43" s="389"/>
      <c r="OS43" s="389"/>
      <c r="OT43" s="389"/>
      <c r="OU43" s="389"/>
      <c r="OV43" s="389"/>
      <c r="OW43" s="389"/>
      <c r="OX43" s="389"/>
      <c r="OY43" s="389"/>
      <c r="OZ43" s="389"/>
      <c r="PA43" s="389"/>
      <c r="PB43" s="389"/>
      <c r="PC43" s="389"/>
      <c r="PD43" s="389"/>
      <c r="PE43" s="389"/>
      <c r="PF43" s="389"/>
      <c r="PG43" s="389"/>
      <c r="PH43" s="389"/>
      <c r="PI43" s="389"/>
      <c r="PJ43" s="389"/>
      <c r="PK43" s="389"/>
      <c r="PL43" s="389"/>
      <c r="PM43" s="389"/>
      <c r="PN43" s="389"/>
      <c r="PO43" s="389"/>
      <c r="PP43" s="389"/>
      <c r="PQ43" s="389"/>
      <c r="PR43" s="389"/>
      <c r="PS43" s="389"/>
      <c r="PT43" s="389"/>
      <c r="PU43" s="389"/>
      <c r="PV43" s="389"/>
      <c r="PW43" s="389"/>
      <c r="PX43" s="389"/>
      <c r="PY43" s="389"/>
      <c r="PZ43" s="389"/>
      <c r="QA43" s="389"/>
      <c r="QB43" s="389"/>
      <c r="QC43" s="389"/>
      <c r="QD43" s="389"/>
      <c r="QE43" s="389"/>
      <c r="QF43" s="389"/>
      <c r="QG43" s="389"/>
      <c r="QH43" s="389"/>
      <c r="QI43" s="389"/>
      <c r="QJ43" s="389"/>
      <c r="QK43" s="389"/>
      <c r="QL43" s="389"/>
      <c r="QM43" s="389"/>
      <c r="QN43" s="389"/>
      <c r="QO43" s="389"/>
      <c r="QP43" s="389"/>
      <c r="QQ43" s="389"/>
      <c r="QR43" s="389"/>
      <c r="QS43" s="389"/>
      <c r="QT43" s="389"/>
      <c r="QU43" s="389"/>
      <c r="QV43" s="389"/>
      <c r="QW43" s="389"/>
      <c r="QX43" s="389"/>
      <c r="QY43" s="389"/>
      <c r="QZ43" s="389"/>
      <c r="RA43" s="389"/>
      <c r="RB43" s="389"/>
      <c r="RC43" s="389"/>
      <c r="RD43" s="389"/>
      <c r="RE43" s="389"/>
      <c r="RF43" s="389"/>
      <c r="RG43" s="389"/>
      <c r="RH43" s="389"/>
      <c r="RI43" s="389"/>
      <c r="RJ43" s="389"/>
      <c r="RK43" s="389"/>
      <c r="RL43" s="389"/>
      <c r="RM43" s="389"/>
      <c r="RN43" s="389"/>
      <c r="RO43" s="389"/>
      <c r="RP43" s="389"/>
      <c r="RQ43" s="389"/>
      <c r="RR43" s="389"/>
      <c r="RS43" s="389"/>
      <c r="RT43" s="389"/>
      <c r="RU43" s="389"/>
      <c r="RV43" s="389"/>
      <c r="RW43" s="389"/>
      <c r="RX43" s="389"/>
      <c r="RY43" s="389"/>
      <c r="RZ43" s="389"/>
      <c r="SA43" s="389"/>
      <c r="SB43" s="389"/>
      <c r="SC43" s="389"/>
      <c r="SD43" s="389"/>
      <c r="SE43" s="389"/>
      <c r="SF43" s="389"/>
      <c r="SG43" s="389"/>
      <c r="SH43" s="389"/>
      <c r="SI43" s="389"/>
      <c r="SJ43" s="389"/>
      <c r="SK43" s="389"/>
      <c r="SL43" s="389"/>
      <c r="SM43" s="389"/>
      <c r="SN43" s="389"/>
      <c r="SO43" s="389"/>
      <c r="SP43" s="389"/>
      <c r="SQ43" s="389"/>
      <c r="SR43" s="389"/>
      <c r="SS43" s="389"/>
      <c r="ST43" s="389"/>
      <c r="SU43" s="389"/>
      <c r="SV43" s="389"/>
      <c r="SW43" s="389"/>
      <c r="SX43" s="389"/>
      <c r="SY43" s="389"/>
      <c r="SZ43" s="389"/>
      <c r="TA43" s="389"/>
      <c r="TB43" s="389"/>
      <c r="TC43" s="389"/>
      <c r="TD43" s="389"/>
      <c r="TE43" s="389"/>
      <c r="TF43" s="389"/>
      <c r="TG43" s="389"/>
      <c r="TH43" s="389"/>
      <c r="TI43" s="389"/>
      <c r="TJ43" s="389"/>
      <c r="TK43" s="389"/>
      <c r="TL43" s="389"/>
      <c r="TM43" s="389"/>
      <c r="TN43" s="389"/>
      <c r="TO43" s="389"/>
      <c r="TP43" s="389"/>
      <c r="TQ43" s="389"/>
      <c r="TR43" s="389"/>
      <c r="TS43" s="389"/>
      <c r="TT43" s="389"/>
      <c r="TU43" s="389"/>
      <c r="TV43" s="389"/>
      <c r="TW43" s="389"/>
      <c r="TX43" s="389"/>
      <c r="TY43" s="389"/>
      <c r="TZ43" s="389"/>
      <c r="UA43" s="389"/>
      <c r="UB43" s="389"/>
      <c r="UC43" s="389"/>
      <c r="UD43" s="389"/>
      <c r="UE43" s="389"/>
      <c r="UF43" s="389"/>
      <c r="UG43" s="389"/>
      <c r="UH43" s="389"/>
      <c r="UI43" s="389"/>
      <c r="UJ43" s="389"/>
      <c r="UK43" s="389"/>
      <c r="UL43" s="389"/>
      <c r="UM43" s="389"/>
      <c r="UN43" s="389"/>
      <c r="UO43" s="389"/>
      <c r="UP43" s="389"/>
      <c r="UQ43" s="389"/>
      <c r="UR43" s="389"/>
      <c r="US43" s="389"/>
      <c r="UT43" s="389"/>
      <c r="UU43" s="389"/>
      <c r="UV43" s="389"/>
      <c r="UW43" s="389"/>
      <c r="UX43" s="389"/>
      <c r="UY43" s="389"/>
      <c r="UZ43" s="389"/>
      <c r="VA43" s="389"/>
      <c r="VB43" s="389"/>
      <c r="VC43" s="389"/>
      <c r="VD43" s="389"/>
      <c r="VE43" s="389"/>
      <c r="VF43" s="389"/>
      <c r="VG43" s="389"/>
      <c r="VH43" s="389"/>
      <c r="VI43" s="389"/>
      <c r="VJ43" s="389"/>
      <c r="VK43" s="389"/>
      <c r="VL43" s="389"/>
      <c r="VM43" s="389"/>
      <c r="VN43" s="389"/>
      <c r="VO43" s="389"/>
      <c r="VP43" s="389"/>
      <c r="VQ43" s="389"/>
      <c r="VR43" s="389"/>
      <c r="VS43" s="389"/>
      <c r="VT43" s="389"/>
      <c r="VU43" s="389"/>
      <c r="VV43" s="389"/>
      <c r="VW43" s="389"/>
      <c r="VX43" s="389"/>
      <c r="VY43" s="389"/>
      <c r="VZ43" s="389"/>
      <c r="WA43" s="389"/>
      <c r="WB43" s="389"/>
      <c r="WC43" s="389"/>
      <c r="WD43" s="389"/>
      <c r="WE43" s="389"/>
      <c r="WF43" s="389"/>
      <c r="WG43" s="389"/>
      <c r="WH43" s="389"/>
      <c r="WI43" s="389"/>
      <c r="WJ43" s="389"/>
      <c r="WK43" s="389"/>
      <c r="WL43" s="389"/>
      <c r="WM43" s="389"/>
      <c r="WN43" s="389"/>
      <c r="WO43" s="389"/>
      <c r="WP43" s="389"/>
      <c r="WQ43" s="389"/>
      <c r="WR43" s="389"/>
      <c r="WS43" s="389"/>
      <c r="WT43" s="389"/>
      <c r="WU43" s="389"/>
      <c r="WV43" s="389"/>
      <c r="WW43" s="389"/>
      <c r="WX43" s="389"/>
      <c r="WY43" s="389"/>
      <c r="WZ43" s="389"/>
      <c r="XA43" s="389"/>
      <c r="XB43" s="389"/>
      <c r="XC43" s="389"/>
      <c r="XD43" s="389"/>
      <c r="XE43" s="389"/>
      <c r="XF43" s="389"/>
      <c r="XG43" s="389"/>
      <c r="XH43" s="389"/>
      <c r="XI43" s="389"/>
      <c r="XJ43" s="389"/>
      <c r="XK43" s="389"/>
      <c r="XL43" s="389"/>
      <c r="XM43" s="389"/>
      <c r="XN43" s="389"/>
      <c r="XO43" s="389"/>
      <c r="XP43" s="389"/>
      <c r="XQ43" s="389"/>
      <c r="XR43" s="389"/>
      <c r="XS43" s="389"/>
      <c r="XT43" s="389"/>
      <c r="XU43" s="389"/>
      <c r="XV43" s="389"/>
      <c r="XW43" s="389"/>
      <c r="XX43" s="389"/>
      <c r="XY43" s="389"/>
      <c r="XZ43" s="389"/>
      <c r="YA43" s="389"/>
      <c r="YB43" s="389"/>
      <c r="YC43" s="389"/>
      <c r="YD43" s="389"/>
      <c r="YE43" s="389"/>
      <c r="YF43" s="389"/>
      <c r="YG43" s="389"/>
      <c r="YH43" s="389"/>
      <c r="YI43" s="389"/>
      <c r="YJ43" s="389"/>
      <c r="YK43" s="389"/>
      <c r="YL43" s="389"/>
      <c r="YM43" s="389"/>
      <c r="YN43" s="389"/>
      <c r="YO43" s="389"/>
      <c r="YP43" s="389"/>
      <c r="YQ43" s="389"/>
      <c r="YR43" s="389"/>
      <c r="YS43" s="389"/>
      <c r="YT43" s="389"/>
      <c r="YU43" s="389"/>
      <c r="YV43" s="389"/>
      <c r="YW43" s="389"/>
      <c r="YX43" s="389"/>
      <c r="YY43" s="389"/>
      <c r="YZ43" s="389"/>
      <c r="ZA43" s="389"/>
      <c r="ZB43" s="389"/>
      <c r="ZC43" s="389"/>
      <c r="ZD43" s="389"/>
      <c r="ZE43" s="389"/>
      <c r="ZF43" s="389"/>
      <c r="ZG43" s="389"/>
      <c r="ZH43" s="389"/>
      <c r="ZI43" s="389"/>
      <c r="ZJ43" s="389"/>
      <c r="ZK43" s="389"/>
      <c r="ZL43" s="389"/>
      <c r="ZM43" s="389"/>
      <c r="ZN43" s="389"/>
      <c r="ZO43" s="389"/>
      <c r="ZP43" s="389"/>
      <c r="ZQ43" s="389"/>
      <c r="ZR43" s="389"/>
      <c r="ZS43" s="389"/>
      <c r="ZT43" s="389"/>
      <c r="ZU43" s="389"/>
      <c r="ZV43" s="389"/>
      <c r="ZW43" s="389"/>
      <c r="ZX43" s="389"/>
      <c r="ZY43" s="389"/>
      <c r="ZZ43" s="389"/>
      <c r="AAA43" s="389"/>
      <c r="AAB43" s="389"/>
      <c r="AAC43" s="389"/>
      <c r="AAD43" s="389"/>
      <c r="AAE43" s="389"/>
      <c r="AAF43" s="389"/>
      <c r="AAG43" s="389"/>
      <c r="AAH43" s="389"/>
      <c r="AAI43" s="389"/>
      <c r="AAJ43" s="389"/>
      <c r="AAK43" s="389"/>
      <c r="AAL43" s="389"/>
      <c r="AAM43" s="389"/>
      <c r="AAN43" s="389"/>
      <c r="AAO43" s="389"/>
      <c r="AAP43" s="389"/>
      <c r="AAQ43" s="389"/>
      <c r="AAR43" s="389"/>
      <c r="AAS43" s="389"/>
      <c r="AAT43" s="389"/>
      <c r="AAU43" s="389"/>
      <c r="AAV43" s="389"/>
      <c r="AAW43" s="389"/>
      <c r="AAX43" s="389"/>
      <c r="AAY43" s="389"/>
      <c r="AAZ43" s="389"/>
      <c r="ABA43" s="389"/>
      <c r="ABB43" s="389"/>
      <c r="ABC43" s="389"/>
      <c r="ABD43" s="389"/>
      <c r="ABE43" s="389"/>
      <c r="ABF43" s="389"/>
      <c r="ABG43" s="389"/>
      <c r="ABH43" s="389"/>
      <c r="ABI43" s="389"/>
      <c r="ABJ43" s="389"/>
      <c r="ABK43" s="389"/>
      <c r="ABL43" s="389"/>
      <c r="ABM43" s="389"/>
      <c r="ABN43" s="389"/>
      <c r="ABO43" s="389"/>
      <c r="ABP43" s="389"/>
      <c r="ABQ43" s="389"/>
      <c r="ABR43" s="389"/>
      <c r="ABS43" s="389"/>
      <c r="ABT43" s="389"/>
      <c r="ABU43" s="389"/>
      <c r="ABV43" s="389"/>
      <c r="ABW43" s="389"/>
      <c r="ABX43" s="389"/>
      <c r="ABY43" s="389"/>
      <c r="ABZ43" s="389"/>
      <c r="ACA43" s="389"/>
      <c r="ACB43" s="389"/>
      <c r="ACC43" s="389"/>
      <c r="ACD43" s="389"/>
      <c r="ACE43" s="389"/>
      <c r="ACF43" s="389"/>
      <c r="ACG43" s="389"/>
      <c r="ACH43" s="389"/>
      <c r="ACI43" s="389"/>
      <c r="ACJ43" s="389"/>
      <c r="ACK43" s="389"/>
      <c r="ACL43" s="389"/>
      <c r="ACM43" s="389"/>
      <c r="ACN43" s="389"/>
      <c r="ACO43" s="389"/>
      <c r="ACP43" s="389"/>
      <c r="ACQ43" s="389"/>
      <c r="ACR43" s="389"/>
      <c r="ACS43" s="389"/>
      <c r="ACT43" s="389"/>
      <c r="ACU43" s="389"/>
      <c r="ACV43" s="389"/>
      <c r="ACW43" s="389"/>
      <c r="ACX43" s="389"/>
      <c r="ACY43" s="389"/>
      <c r="ACZ43" s="389"/>
      <c r="ADA43" s="389"/>
      <c r="ADB43" s="389"/>
      <c r="ADC43" s="389"/>
      <c r="ADD43" s="389"/>
      <c r="ADE43" s="389"/>
      <c r="ADF43" s="389"/>
      <c r="ADG43" s="389"/>
      <c r="ADH43" s="389"/>
      <c r="ADI43" s="389"/>
      <c r="ADJ43" s="389"/>
      <c r="ADK43" s="389"/>
      <c r="ADL43" s="389"/>
      <c r="ADM43" s="389"/>
      <c r="ADN43" s="389"/>
      <c r="ADO43" s="389"/>
      <c r="ADP43" s="389"/>
      <c r="ADQ43" s="389"/>
      <c r="ADR43" s="389"/>
      <c r="ADS43" s="389"/>
      <c r="ADT43" s="389"/>
      <c r="ADU43" s="389"/>
      <c r="ADV43" s="389"/>
      <c r="ADW43" s="389"/>
      <c r="ADX43" s="389"/>
      <c r="ADY43" s="389"/>
      <c r="ADZ43" s="389"/>
      <c r="AEA43" s="389"/>
      <c r="AEB43" s="389"/>
      <c r="AEC43" s="389"/>
      <c r="AED43" s="389"/>
      <c r="AEE43" s="389"/>
      <c r="AEF43" s="389"/>
      <c r="AEG43" s="389"/>
      <c r="AEH43" s="389"/>
      <c r="AEI43" s="389"/>
      <c r="AEJ43" s="389"/>
      <c r="AEK43" s="389"/>
      <c r="AEL43" s="389"/>
      <c r="AEM43" s="389"/>
      <c r="AEN43" s="389"/>
      <c r="AEO43" s="389"/>
      <c r="AEP43" s="389"/>
      <c r="AEQ43" s="389"/>
      <c r="AER43" s="389"/>
      <c r="AES43" s="389"/>
      <c r="AET43" s="389"/>
      <c r="AEU43" s="389"/>
      <c r="AEV43" s="389"/>
      <c r="AEW43" s="389"/>
      <c r="AEX43" s="389"/>
      <c r="AEY43" s="389"/>
      <c r="AEZ43" s="389"/>
      <c r="AFA43" s="389"/>
      <c r="AFB43" s="389"/>
      <c r="AFC43" s="389"/>
      <c r="AFD43" s="389"/>
      <c r="AFE43" s="389"/>
      <c r="AFF43" s="389"/>
      <c r="AFG43" s="389"/>
      <c r="AFH43" s="389"/>
      <c r="AFI43" s="389"/>
      <c r="AFJ43" s="389"/>
      <c r="AFK43" s="389"/>
      <c r="AFL43" s="389"/>
      <c r="AFM43" s="389"/>
      <c r="AFN43" s="389"/>
      <c r="AFO43" s="389"/>
      <c r="AFP43" s="389"/>
      <c r="AFQ43" s="389"/>
      <c r="AFR43" s="389"/>
      <c r="AFS43" s="389"/>
      <c r="AFT43" s="389"/>
      <c r="AFU43" s="389"/>
      <c r="AFV43" s="389"/>
      <c r="AFW43" s="389"/>
      <c r="AFX43" s="389"/>
      <c r="AFY43" s="389"/>
      <c r="AFZ43" s="389"/>
      <c r="AGA43" s="389"/>
      <c r="AGB43" s="389"/>
      <c r="AGC43" s="389"/>
      <c r="AGD43" s="389"/>
      <c r="AGE43" s="389"/>
      <c r="AGF43" s="389"/>
      <c r="AGG43" s="389"/>
      <c r="AGH43" s="389"/>
      <c r="AGI43" s="389"/>
      <c r="AGJ43" s="389"/>
      <c r="AGK43" s="389"/>
      <c r="AGL43" s="389"/>
      <c r="AGM43" s="389"/>
      <c r="AGN43" s="389"/>
      <c r="AGO43" s="389"/>
      <c r="AGP43" s="389"/>
      <c r="AGQ43" s="389"/>
      <c r="AGR43" s="389"/>
      <c r="AGS43" s="389"/>
      <c r="AGT43" s="389"/>
      <c r="AGU43" s="389"/>
      <c r="AGV43" s="389"/>
      <c r="AGW43" s="389"/>
      <c r="AGX43" s="389"/>
      <c r="AGY43" s="389"/>
      <c r="AGZ43" s="389"/>
      <c r="AHA43" s="389"/>
      <c r="AHB43" s="389"/>
      <c r="AHC43" s="389"/>
      <c r="AHD43" s="389"/>
      <c r="AHE43" s="389"/>
      <c r="AHF43" s="389"/>
      <c r="AHG43" s="389"/>
      <c r="AHH43" s="389"/>
      <c r="AHI43" s="389"/>
      <c r="AHJ43" s="389"/>
      <c r="AHK43" s="389"/>
      <c r="AHL43" s="389"/>
      <c r="AHM43" s="389"/>
      <c r="AHN43" s="389"/>
      <c r="AHO43" s="389"/>
      <c r="AHP43" s="389"/>
      <c r="AHQ43" s="389"/>
      <c r="AHR43" s="389"/>
      <c r="AHS43" s="389"/>
      <c r="AHT43" s="389"/>
      <c r="AHU43" s="389"/>
      <c r="AHV43" s="389"/>
      <c r="AHW43" s="389"/>
      <c r="AHX43" s="389"/>
      <c r="AHY43" s="389"/>
      <c r="AHZ43" s="389"/>
      <c r="AIA43" s="389"/>
      <c r="AIB43" s="389"/>
      <c r="AIC43" s="389"/>
      <c r="AID43" s="389"/>
      <c r="AIE43" s="389"/>
      <c r="AIF43" s="389"/>
      <c r="AIG43" s="389"/>
      <c r="AIH43" s="389"/>
      <c r="AII43" s="389"/>
      <c r="AIJ43" s="389"/>
      <c r="AIK43" s="389"/>
      <c r="AIL43" s="389"/>
      <c r="AIM43" s="389"/>
      <c r="AIN43" s="389"/>
      <c r="AIO43" s="389"/>
      <c r="AIP43" s="389"/>
      <c r="AIQ43" s="389"/>
      <c r="AIR43" s="389"/>
      <c r="AIS43" s="389"/>
      <c r="AIT43" s="389"/>
      <c r="AIU43" s="389"/>
      <c r="AIV43" s="389"/>
      <c r="AIW43" s="389"/>
      <c r="AIX43" s="389"/>
      <c r="AIY43" s="389"/>
      <c r="AIZ43" s="389"/>
      <c r="AJA43" s="389"/>
      <c r="AJB43" s="389"/>
      <c r="AJC43" s="389"/>
      <c r="AJD43" s="389"/>
      <c r="AJE43" s="389"/>
      <c r="AJF43" s="389"/>
      <c r="AJG43" s="389"/>
      <c r="AJH43" s="389"/>
      <c r="AJI43" s="389"/>
      <c r="AJJ43" s="389"/>
      <c r="AJK43" s="389"/>
      <c r="AJL43" s="389"/>
      <c r="AJM43" s="389"/>
      <c r="AJN43" s="389"/>
      <c r="AJO43" s="389"/>
      <c r="AJP43" s="389"/>
      <c r="AJQ43" s="389"/>
      <c r="AJR43" s="389"/>
      <c r="AJS43" s="389"/>
      <c r="AJT43" s="389"/>
      <c r="AJU43" s="389"/>
      <c r="AJV43" s="389"/>
      <c r="AJW43" s="389"/>
      <c r="AJX43" s="389"/>
      <c r="AJY43" s="389"/>
      <c r="AJZ43" s="389"/>
      <c r="AKA43" s="389"/>
      <c r="AKB43" s="389"/>
      <c r="AKC43" s="389"/>
      <c r="AKD43" s="389"/>
      <c r="AKE43" s="389"/>
      <c r="AKF43" s="389"/>
      <c r="AKG43" s="389"/>
      <c r="AKH43" s="389"/>
      <c r="AKI43" s="389"/>
      <c r="AKJ43" s="389"/>
      <c r="AKK43" s="389"/>
      <c r="AKL43" s="389"/>
      <c r="AKM43" s="389"/>
      <c r="AKN43" s="389"/>
      <c r="AKO43" s="389"/>
      <c r="AKP43" s="389"/>
      <c r="AKQ43" s="389"/>
      <c r="AKR43" s="389"/>
      <c r="AKS43" s="389"/>
      <c r="AKT43" s="389"/>
      <c r="AKU43" s="389"/>
      <c r="AKV43" s="389"/>
      <c r="AKW43" s="389"/>
      <c r="AKX43" s="389"/>
      <c r="AKY43" s="389"/>
      <c r="AKZ43" s="389"/>
      <c r="ALA43" s="389"/>
      <c r="ALB43" s="389"/>
      <c r="ALC43" s="389"/>
      <c r="ALD43" s="389"/>
      <c r="ALE43" s="389"/>
      <c r="ALF43" s="389"/>
      <c r="ALG43" s="389"/>
      <c r="ALH43" s="389"/>
      <c r="ALI43" s="389"/>
      <c r="ALJ43" s="389"/>
      <c r="ALK43" s="389"/>
      <c r="ALL43" s="389"/>
      <c r="ALM43" s="389"/>
      <c r="ALN43" s="389"/>
      <c r="ALO43" s="389"/>
      <c r="ALP43" s="389"/>
      <c r="ALQ43" s="389"/>
      <c r="ALR43" s="389"/>
      <c r="ALS43" s="389"/>
      <c r="ALT43" s="389"/>
      <c r="ALU43" s="389"/>
      <c r="ALV43" s="389"/>
      <c r="ALW43" s="389"/>
      <c r="ALX43" s="389"/>
      <c r="ALY43" s="389"/>
      <c r="ALZ43" s="389"/>
      <c r="AMA43" s="389"/>
      <c r="AMB43" s="389"/>
      <c r="AMC43" s="389"/>
      <c r="AMD43" s="389"/>
      <c r="AME43" s="389"/>
      <c r="AMF43" s="389"/>
      <c r="AMG43" s="389"/>
      <c r="AMH43" s="389"/>
      <c r="AMI43" s="389"/>
      <c r="AMJ43" s="389"/>
      <c r="AMK43" s="389"/>
      <c r="AML43" s="389"/>
      <c r="AMM43" s="389"/>
      <c r="AMN43" s="389"/>
      <c r="AMO43" s="389"/>
      <c r="AMP43" s="389"/>
      <c r="AMQ43" s="389"/>
      <c r="AMR43" s="389"/>
      <c r="AMS43" s="389"/>
      <c r="AMT43" s="389"/>
      <c r="AMU43" s="389"/>
      <c r="AMV43" s="389"/>
      <c r="AMW43" s="389"/>
      <c r="AMX43" s="389"/>
      <c r="AMY43" s="389"/>
      <c r="AMZ43" s="389"/>
      <c r="ANA43" s="389"/>
      <c r="ANB43" s="389"/>
      <c r="ANC43" s="389"/>
      <c r="AND43" s="389"/>
      <c r="ANE43" s="389"/>
      <c r="ANF43" s="389"/>
      <c r="ANG43" s="389"/>
      <c r="ANH43" s="389"/>
      <c r="ANI43" s="389"/>
      <c r="ANJ43" s="389"/>
      <c r="ANK43" s="389"/>
      <c r="ANL43" s="389"/>
      <c r="ANM43" s="389"/>
      <c r="ANN43" s="389"/>
      <c r="ANO43" s="389"/>
      <c r="ANP43" s="389"/>
      <c r="ANQ43" s="389"/>
      <c r="ANR43" s="389"/>
      <c r="ANS43" s="389"/>
      <c r="ANT43" s="389"/>
      <c r="ANU43" s="389"/>
      <c r="ANV43" s="389"/>
      <c r="ANW43" s="389"/>
      <c r="ANX43" s="389"/>
      <c r="ANY43" s="389"/>
      <c r="ANZ43" s="389"/>
      <c r="AOA43" s="389"/>
      <c r="AOB43" s="389"/>
      <c r="AOC43" s="389"/>
      <c r="AOD43" s="389"/>
      <c r="AOE43" s="389"/>
      <c r="AOF43" s="389"/>
      <c r="AOG43" s="389"/>
      <c r="AOH43" s="389"/>
      <c r="AOI43" s="389"/>
      <c r="AOJ43" s="389"/>
      <c r="AOK43" s="389"/>
      <c r="AOL43" s="389"/>
      <c r="AOM43" s="389"/>
      <c r="AON43" s="389"/>
      <c r="AOO43" s="389"/>
      <c r="AOP43" s="389"/>
      <c r="AOQ43" s="389"/>
      <c r="AOR43" s="389"/>
      <c r="AOS43" s="389"/>
      <c r="AOT43" s="389"/>
      <c r="AOU43" s="389"/>
      <c r="AOV43" s="389"/>
      <c r="AOW43" s="389"/>
      <c r="AOX43" s="389"/>
      <c r="AOY43" s="389"/>
      <c r="AOZ43" s="389"/>
      <c r="APA43" s="389"/>
      <c r="APB43" s="389"/>
      <c r="APC43" s="389"/>
      <c r="APD43" s="389"/>
      <c r="APE43" s="389"/>
      <c r="APF43" s="389"/>
      <c r="APG43" s="389"/>
      <c r="APH43" s="389"/>
      <c r="API43" s="389"/>
      <c r="APJ43" s="389"/>
      <c r="APK43" s="389"/>
      <c r="APL43" s="389"/>
      <c r="APM43" s="389"/>
      <c r="APN43" s="389"/>
      <c r="APO43" s="389"/>
      <c r="APP43" s="389"/>
      <c r="APQ43" s="389"/>
      <c r="APR43" s="389"/>
      <c r="APS43" s="389"/>
      <c r="APT43" s="389"/>
      <c r="APU43" s="389"/>
      <c r="APV43" s="389"/>
      <c r="APW43" s="389"/>
      <c r="APX43" s="389"/>
      <c r="APY43" s="389"/>
      <c r="APZ43" s="389"/>
      <c r="AQA43" s="389"/>
      <c r="AQB43" s="389"/>
      <c r="AQC43" s="389"/>
      <c r="AQD43" s="389"/>
      <c r="AQE43" s="389"/>
      <c r="AQF43" s="389"/>
      <c r="AQG43" s="389"/>
      <c r="AQH43" s="389"/>
      <c r="AQI43" s="389"/>
      <c r="AQJ43" s="389"/>
      <c r="AQK43" s="389"/>
      <c r="AQL43" s="389"/>
      <c r="AQM43" s="389"/>
      <c r="AQN43" s="389"/>
      <c r="AQO43" s="389"/>
      <c r="AQP43" s="389"/>
      <c r="AQQ43" s="389"/>
      <c r="AQR43" s="389"/>
      <c r="AQS43" s="389"/>
      <c r="AQT43" s="389"/>
      <c r="AQU43" s="389"/>
      <c r="AQV43" s="389"/>
      <c r="AQW43" s="389"/>
      <c r="AQX43" s="389"/>
      <c r="AQY43" s="389"/>
      <c r="AQZ43" s="389"/>
      <c r="ARA43" s="389"/>
      <c r="ARB43" s="389"/>
      <c r="ARC43" s="389"/>
      <c r="ARD43" s="389"/>
      <c r="ARE43" s="389"/>
      <c r="ARF43" s="389"/>
      <c r="ARG43" s="389"/>
      <c r="ARH43" s="389"/>
      <c r="ARI43" s="389"/>
      <c r="ARJ43" s="389"/>
      <c r="ARK43" s="389"/>
      <c r="ARL43" s="389"/>
      <c r="ARM43" s="389"/>
      <c r="ARN43" s="389"/>
      <c r="ARO43" s="389"/>
      <c r="ARP43" s="389"/>
      <c r="ARQ43" s="389"/>
      <c r="ARR43" s="389"/>
      <c r="ARS43" s="389"/>
      <c r="ART43" s="389"/>
      <c r="ARU43" s="389"/>
      <c r="ARV43" s="389"/>
      <c r="ARW43" s="389"/>
      <c r="ARX43" s="389"/>
      <c r="ARY43" s="389"/>
      <c r="ARZ43" s="389"/>
      <c r="ASA43" s="389"/>
      <c r="ASB43" s="389"/>
      <c r="ASC43" s="389"/>
      <c r="ASD43" s="389"/>
      <c r="ASE43" s="389"/>
      <c r="ASF43" s="389"/>
      <c r="ASG43" s="389"/>
      <c r="ASH43" s="389"/>
      <c r="ASI43" s="389"/>
      <c r="ASJ43" s="389"/>
      <c r="ASK43" s="389"/>
      <c r="ASL43" s="389"/>
      <c r="ASM43" s="389"/>
      <c r="ASN43" s="389"/>
      <c r="ASO43" s="389"/>
      <c r="ASP43" s="389"/>
      <c r="ASQ43" s="389"/>
      <c r="ASR43" s="389"/>
      <c r="ASS43" s="389"/>
      <c r="AST43" s="389"/>
      <c r="ASU43" s="389"/>
      <c r="ASV43" s="389"/>
      <c r="ASW43" s="389"/>
      <c r="ASX43" s="389"/>
      <c r="ASY43" s="389"/>
      <c r="ASZ43" s="389"/>
      <c r="ATA43" s="389"/>
      <c r="ATB43" s="389"/>
      <c r="ATC43" s="389"/>
      <c r="ATD43" s="389"/>
      <c r="ATE43" s="389"/>
      <c r="ATF43" s="389"/>
      <c r="ATG43" s="389"/>
      <c r="ATH43" s="389"/>
      <c r="ATI43" s="389"/>
      <c r="ATJ43" s="389"/>
      <c r="ATK43" s="389"/>
      <c r="ATL43" s="389"/>
      <c r="ATM43" s="389"/>
      <c r="ATN43" s="389"/>
      <c r="ATO43" s="389"/>
      <c r="ATP43" s="389"/>
      <c r="ATQ43" s="389"/>
      <c r="ATR43" s="389"/>
      <c r="ATS43" s="389"/>
      <c r="ATT43" s="389"/>
      <c r="ATU43" s="389"/>
      <c r="ATV43" s="389"/>
      <c r="ATW43" s="389"/>
      <c r="ATX43" s="389"/>
      <c r="ATY43" s="389"/>
      <c r="ATZ43" s="389"/>
      <c r="AUA43" s="389"/>
      <c r="AUB43" s="389"/>
      <c r="AUC43" s="389"/>
      <c r="AUD43" s="389"/>
      <c r="AUE43" s="389"/>
      <c r="AUF43" s="389"/>
      <c r="AUG43" s="389"/>
      <c r="AUH43" s="389"/>
      <c r="AUI43" s="389"/>
      <c r="AUJ43" s="389"/>
      <c r="AUK43" s="389"/>
      <c r="AUL43" s="389"/>
      <c r="AUM43" s="389"/>
      <c r="AUN43" s="389"/>
      <c r="AUO43" s="389"/>
      <c r="AUP43" s="389"/>
      <c r="AUQ43" s="389"/>
      <c r="AUR43" s="389"/>
      <c r="AUS43" s="389"/>
      <c r="AUT43" s="389"/>
      <c r="AUU43" s="389"/>
      <c r="AUV43" s="389"/>
      <c r="AUW43" s="389"/>
      <c r="AUX43" s="389"/>
      <c r="AUY43" s="389"/>
      <c r="AUZ43" s="389"/>
      <c r="AVA43" s="389"/>
      <c r="AVB43" s="389"/>
      <c r="AVC43" s="389"/>
      <c r="AVD43" s="389"/>
      <c r="AVE43" s="389"/>
      <c r="AVF43" s="389"/>
      <c r="AVG43" s="389"/>
      <c r="AVH43" s="389"/>
      <c r="AVI43" s="389"/>
      <c r="AVJ43" s="389"/>
      <c r="AVK43" s="389"/>
      <c r="AVL43" s="389"/>
      <c r="AVM43" s="389"/>
      <c r="AVN43" s="389"/>
      <c r="AVO43" s="389"/>
      <c r="AVP43" s="389"/>
      <c r="AVQ43" s="389"/>
      <c r="AVR43" s="389"/>
      <c r="AVS43" s="389"/>
      <c r="AVT43" s="389"/>
      <c r="AVU43" s="389"/>
      <c r="AVV43" s="389"/>
      <c r="AVW43" s="389"/>
      <c r="AVX43" s="389"/>
      <c r="AVY43" s="389"/>
      <c r="AVZ43" s="389"/>
      <c r="AWA43" s="389"/>
      <c r="AWB43" s="389"/>
      <c r="AWC43" s="389"/>
      <c r="AWD43" s="389"/>
      <c r="AWE43" s="389"/>
      <c r="AWF43" s="389"/>
      <c r="AWG43" s="389"/>
      <c r="AWH43" s="389"/>
      <c r="AWI43" s="389"/>
      <c r="AWJ43" s="389"/>
      <c r="AWK43" s="389"/>
      <c r="AWL43" s="389"/>
      <c r="AWM43" s="389"/>
      <c r="AWN43" s="389"/>
      <c r="AWO43" s="389"/>
      <c r="AWP43" s="389"/>
      <c r="AWQ43" s="389"/>
      <c r="AWR43" s="389"/>
      <c r="AWS43" s="389"/>
      <c r="AWT43" s="389"/>
      <c r="AWU43" s="389"/>
      <c r="AWV43" s="389"/>
      <c r="AWW43" s="389"/>
      <c r="AWX43" s="389"/>
      <c r="AWY43" s="389"/>
      <c r="AWZ43" s="389"/>
      <c r="AXA43" s="389"/>
      <c r="AXB43" s="389"/>
      <c r="AXC43" s="389"/>
      <c r="AXD43" s="389"/>
      <c r="AXE43" s="389"/>
      <c r="AXF43" s="389"/>
      <c r="AXG43" s="389"/>
      <c r="AXH43" s="389"/>
      <c r="AXI43" s="389"/>
      <c r="AXJ43" s="389"/>
      <c r="AXK43" s="389"/>
      <c r="AXL43" s="389"/>
      <c r="AXM43" s="389"/>
      <c r="AXN43" s="389"/>
      <c r="AXO43" s="389"/>
      <c r="AXP43" s="389"/>
      <c r="AXQ43" s="389"/>
      <c r="AXR43" s="389"/>
      <c r="AXS43" s="389"/>
      <c r="AXT43" s="389"/>
      <c r="AXU43" s="389"/>
      <c r="AXV43" s="389"/>
      <c r="AXW43" s="389"/>
      <c r="AXX43" s="389"/>
      <c r="AXY43" s="389"/>
      <c r="AXZ43" s="389"/>
      <c r="AYA43" s="389"/>
      <c r="AYB43" s="389"/>
      <c r="AYC43" s="389"/>
      <c r="AYD43" s="389"/>
      <c r="AYE43" s="389"/>
      <c r="AYF43" s="389"/>
      <c r="AYG43" s="389"/>
      <c r="AYH43" s="389"/>
      <c r="AYI43" s="389"/>
      <c r="AYJ43" s="389"/>
      <c r="AYK43" s="389"/>
      <c r="AYL43" s="389"/>
      <c r="AYM43" s="389"/>
      <c r="AYN43" s="389"/>
      <c r="AYO43" s="389"/>
      <c r="AYP43" s="389"/>
      <c r="AYQ43" s="389"/>
      <c r="AYR43" s="389"/>
      <c r="AYS43" s="389"/>
      <c r="AYT43" s="389"/>
      <c r="AYU43" s="389"/>
      <c r="AYV43" s="389"/>
      <c r="AYW43" s="389"/>
      <c r="AYX43" s="389"/>
      <c r="AYY43" s="389"/>
      <c r="AYZ43" s="389"/>
      <c r="AZA43" s="389"/>
      <c r="AZB43" s="389"/>
      <c r="AZC43" s="389"/>
      <c r="AZD43" s="389"/>
      <c r="AZE43" s="389"/>
      <c r="AZF43" s="389"/>
      <c r="AZG43" s="389"/>
      <c r="AZH43" s="389"/>
      <c r="AZI43" s="389"/>
      <c r="AZJ43" s="389"/>
      <c r="AZK43" s="389"/>
      <c r="AZL43" s="389"/>
      <c r="AZM43" s="389"/>
      <c r="AZN43" s="389"/>
      <c r="AZO43" s="389"/>
      <c r="AZP43" s="389"/>
      <c r="AZQ43" s="389"/>
      <c r="AZR43" s="389"/>
      <c r="AZS43" s="389"/>
      <c r="AZT43" s="389"/>
      <c r="AZU43" s="389"/>
      <c r="AZV43" s="389"/>
      <c r="AZW43" s="389"/>
      <c r="AZX43" s="389"/>
      <c r="AZY43" s="389"/>
      <c r="AZZ43" s="389"/>
      <c r="BAA43" s="389"/>
      <c r="BAB43" s="389"/>
      <c r="BAC43" s="389"/>
      <c r="BAD43" s="389"/>
      <c r="BAE43" s="389"/>
      <c r="BAF43" s="389"/>
      <c r="BAG43" s="389"/>
      <c r="BAH43" s="389"/>
      <c r="BAI43" s="389"/>
      <c r="BAJ43" s="389"/>
      <c r="BAK43" s="389"/>
      <c r="BAL43" s="389"/>
      <c r="BAM43" s="389"/>
      <c r="BAN43" s="389"/>
      <c r="BAO43" s="389"/>
      <c r="BAP43" s="389"/>
      <c r="BAQ43" s="389"/>
      <c r="BAR43" s="389"/>
      <c r="BAS43" s="389"/>
      <c r="BAT43" s="389"/>
      <c r="BAU43" s="389"/>
      <c r="BAV43" s="389"/>
      <c r="BAW43" s="389"/>
      <c r="BAX43" s="389"/>
      <c r="BAY43" s="389"/>
      <c r="BAZ43" s="389"/>
      <c r="BBA43" s="389"/>
      <c r="BBB43" s="389"/>
      <c r="BBC43" s="389"/>
      <c r="BBD43" s="389"/>
      <c r="BBE43" s="389"/>
      <c r="BBF43" s="389"/>
      <c r="BBG43" s="389"/>
      <c r="BBH43" s="389"/>
      <c r="BBI43" s="389"/>
      <c r="BBJ43" s="389"/>
      <c r="BBK43" s="389"/>
      <c r="BBL43" s="389"/>
      <c r="BBM43" s="389"/>
      <c r="BBN43" s="389"/>
      <c r="BBO43" s="389"/>
      <c r="BBP43" s="389"/>
      <c r="BBQ43" s="389"/>
      <c r="BBR43" s="389"/>
      <c r="BBS43" s="389"/>
      <c r="BBT43" s="389"/>
      <c r="BBU43" s="389"/>
      <c r="BBV43" s="389"/>
      <c r="BBW43" s="389"/>
      <c r="BBX43" s="389"/>
      <c r="BBY43" s="389"/>
      <c r="BBZ43" s="389"/>
      <c r="BCA43" s="389"/>
      <c r="BCB43" s="389"/>
      <c r="BCC43" s="389"/>
      <c r="BCD43" s="389"/>
      <c r="BCE43" s="389"/>
      <c r="BCF43" s="389"/>
      <c r="BCG43" s="389"/>
      <c r="BCH43" s="389"/>
      <c r="BCI43" s="389"/>
      <c r="BCJ43" s="389"/>
      <c r="BCK43" s="389"/>
      <c r="BCL43" s="389"/>
      <c r="BCM43" s="389"/>
      <c r="BCN43" s="389"/>
      <c r="BCO43" s="389"/>
      <c r="BCP43" s="389"/>
      <c r="BCQ43" s="389"/>
      <c r="BCR43" s="389"/>
      <c r="BCS43" s="389"/>
      <c r="BCT43" s="389"/>
      <c r="BCU43" s="389"/>
      <c r="BCV43" s="389"/>
      <c r="BCW43" s="389"/>
      <c r="BCX43" s="389"/>
      <c r="BCY43" s="389"/>
      <c r="BCZ43" s="389"/>
      <c r="BDA43" s="389"/>
      <c r="BDB43" s="389"/>
      <c r="BDC43" s="389"/>
      <c r="BDD43" s="389"/>
      <c r="BDE43" s="389"/>
      <c r="BDF43" s="389"/>
      <c r="BDG43" s="389"/>
      <c r="BDH43" s="389"/>
      <c r="BDI43" s="389"/>
      <c r="BDJ43" s="389"/>
      <c r="BDK43" s="389"/>
      <c r="BDL43" s="389"/>
      <c r="BDM43" s="389"/>
      <c r="BDN43" s="389"/>
      <c r="BDO43" s="389"/>
      <c r="BDP43" s="389"/>
      <c r="BDQ43" s="389"/>
      <c r="BDR43" s="389"/>
      <c r="BDS43" s="389"/>
      <c r="BDT43" s="389"/>
      <c r="BDU43" s="389"/>
      <c r="BDV43" s="389"/>
      <c r="BDW43" s="389"/>
      <c r="BDX43" s="389"/>
      <c r="BDY43" s="389"/>
      <c r="BDZ43" s="389"/>
      <c r="BEA43" s="389"/>
      <c r="BEB43" s="389"/>
      <c r="BEC43" s="389"/>
      <c r="BED43" s="389"/>
      <c r="BEE43" s="389"/>
      <c r="BEF43" s="389"/>
      <c r="BEG43" s="389"/>
      <c r="BEH43" s="389"/>
      <c r="BEI43" s="389"/>
      <c r="BEJ43" s="389"/>
      <c r="BEK43" s="389"/>
      <c r="BEL43" s="389"/>
      <c r="BEM43" s="389"/>
      <c r="BEN43" s="389"/>
      <c r="BEO43" s="389"/>
      <c r="BEP43" s="389"/>
      <c r="BEQ43" s="389"/>
      <c r="BER43" s="389"/>
      <c r="BES43" s="389"/>
      <c r="BET43" s="389"/>
      <c r="BEU43" s="389"/>
      <c r="BEV43" s="389"/>
      <c r="BEW43" s="389"/>
      <c r="BEX43" s="389"/>
      <c r="BEY43" s="389"/>
      <c r="BEZ43" s="389"/>
      <c r="BFA43" s="389"/>
      <c r="BFB43" s="389"/>
      <c r="BFC43" s="389"/>
      <c r="BFD43" s="389"/>
      <c r="BFE43" s="389"/>
      <c r="BFF43" s="389"/>
      <c r="BFG43" s="389"/>
      <c r="BFH43" s="389"/>
      <c r="BFI43" s="389"/>
      <c r="BFJ43" s="389"/>
      <c r="BFK43" s="389"/>
      <c r="BFL43" s="389"/>
      <c r="BFM43" s="389"/>
      <c r="BFN43" s="389"/>
      <c r="BFO43" s="389"/>
      <c r="BFP43" s="389"/>
      <c r="BFQ43" s="389"/>
      <c r="BFR43" s="389"/>
      <c r="BFS43" s="389"/>
      <c r="BFT43" s="389"/>
      <c r="BFU43" s="389"/>
      <c r="BFV43" s="389"/>
      <c r="BFW43" s="389"/>
      <c r="BFX43" s="389"/>
      <c r="BFY43" s="389"/>
      <c r="BFZ43" s="389"/>
      <c r="BGA43" s="389"/>
      <c r="BGB43" s="389"/>
      <c r="BGC43" s="389"/>
      <c r="BGD43" s="389"/>
      <c r="BGE43" s="389"/>
      <c r="BGF43" s="389"/>
      <c r="BGG43" s="389"/>
      <c r="BGH43" s="389"/>
      <c r="BGI43" s="389"/>
      <c r="BGJ43" s="389"/>
      <c r="BGK43" s="389"/>
      <c r="BGL43" s="389"/>
      <c r="BGM43" s="389"/>
      <c r="BGN43" s="389"/>
      <c r="BGO43" s="389"/>
      <c r="BGP43" s="389"/>
      <c r="BGQ43" s="389"/>
      <c r="BGR43" s="389"/>
      <c r="BGS43" s="389"/>
      <c r="BGT43" s="389"/>
      <c r="BGU43" s="389"/>
      <c r="BGV43" s="389"/>
      <c r="BGW43" s="389"/>
      <c r="BGX43" s="389"/>
      <c r="BGY43" s="389"/>
      <c r="BGZ43" s="389"/>
      <c r="BHA43" s="389"/>
      <c r="BHB43" s="389"/>
      <c r="BHC43" s="389"/>
      <c r="BHD43" s="389"/>
      <c r="BHE43" s="389"/>
      <c r="BHF43" s="389"/>
      <c r="BHG43" s="389"/>
      <c r="BHH43" s="389"/>
      <c r="BHI43" s="389"/>
      <c r="BHJ43" s="389"/>
      <c r="BHK43" s="389"/>
      <c r="BHL43" s="389"/>
      <c r="BHM43" s="389"/>
      <c r="BHN43" s="389"/>
      <c r="BHO43" s="389"/>
      <c r="BHP43" s="389"/>
      <c r="BHQ43" s="389"/>
      <c r="BHR43" s="389"/>
      <c r="BHS43" s="389"/>
      <c r="BHT43" s="389"/>
      <c r="BHU43" s="389"/>
      <c r="BHV43" s="389"/>
      <c r="BHW43" s="389"/>
      <c r="BHX43" s="389"/>
      <c r="BHY43" s="389"/>
      <c r="BHZ43" s="389"/>
      <c r="BIA43" s="389"/>
      <c r="BIB43" s="389"/>
      <c r="BIC43" s="389"/>
      <c r="BID43" s="389"/>
      <c r="BIE43" s="389"/>
      <c r="BIF43" s="389"/>
      <c r="BIG43" s="389"/>
      <c r="BIH43" s="389"/>
      <c r="BII43" s="389"/>
      <c r="BIJ43" s="389"/>
      <c r="BIK43" s="389"/>
      <c r="BIL43" s="389"/>
      <c r="BIM43" s="389"/>
      <c r="BIN43" s="389"/>
      <c r="BIO43" s="389"/>
      <c r="BIP43" s="389"/>
      <c r="BIQ43" s="389"/>
      <c r="BIR43" s="389"/>
      <c r="BIS43" s="389"/>
      <c r="BIT43" s="389"/>
      <c r="BIU43" s="389"/>
      <c r="BIV43" s="389"/>
      <c r="BIW43" s="389"/>
      <c r="BIX43" s="389"/>
      <c r="BIY43" s="389"/>
      <c r="BIZ43" s="389"/>
      <c r="BJA43" s="389"/>
      <c r="BJB43" s="389"/>
      <c r="BJC43" s="389"/>
      <c r="BJD43" s="389"/>
      <c r="BJE43" s="389"/>
      <c r="BJF43" s="389"/>
      <c r="BJG43" s="389"/>
      <c r="BJH43" s="389"/>
      <c r="BJI43" s="389"/>
      <c r="BJJ43" s="389"/>
      <c r="BJK43" s="389"/>
      <c r="BJL43" s="389"/>
      <c r="BJM43" s="389"/>
      <c r="BJN43" s="389"/>
      <c r="BJO43" s="389"/>
      <c r="BJP43" s="389"/>
      <c r="BJQ43" s="389"/>
      <c r="BJR43" s="389"/>
      <c r="BJS43" s="389"/>
      <c r="BJT43" s="389"/>
      <c r="BJU43" s="389"/>
      <c r="BJV43" s="389"/>
      <c r="BJW43" s="389"/>
      <c r="BJX43" s="389"/>
      <c r="BJY43" s="389"/>
      <c r="BJZ43" s="389"/>
      <c r="BKA43" s="389"/>
      <c r="BKB43" s="389"/>
      <c r="BKC43" s="389"/>
      <c r="BKD43" s="389"/>
      <c r="BKE43" s="389"/>
      <c r="BKF43" s="389"/>
      <c r="BKG43" s="389"/>
      <c r="BKH43" s="389"/>
      <c r="BKI43" s="389"/>
      <c r="BKJ43" s="389"/>
      <c r="BKK43" s="389"/>
      <c r="BKL43" s="389"/>
      <c r="BKM43" s="389"/>
      <c r="BKN43" s="389"/>
      <c r="BKO43" s="389"/>
      <c r="BKP43" s="389"/>
      <c r="BKQ43" s="389"/>
      <c r="BKR43" s="389"/>
      <c r="BKS43" s="389"/>
      <c r="BKT43" s="389"/>
      <c r="BKU43" s="389"/>
      <c r="BKV43" s="389"/>
      <c r="BKW43" s="389"/>
      <c r="BKX43" s="389"/>
      <c r="BKY43" s="389"/>
      <c r="BKZ43" s="389"/>
      <c r="BLA43" s="389"/>
      <c r="BLB43" s="389"/>
      <c r="BLC43" s="389"/>
      <c r="BLD43" s="389"/>
      <c r="BLE43" s="389"/>
      <c r="BLF43" s="389"/>
      <c r="BLG43" s="389"/>
      <c r="BLH43" s="389"/>
      <c r="BLI43" s="389"/>
      <c r="BLJ43" s="389"/>
      <c r="BLK43" s="389"/>
      <c r="BLL43" s="389"/>
      <c r="BLM43" s="389"/>
      <c r="BLN43" s="389"/>
      <c r="BLO43" s="389"/>
      <c r="BLP43" s="389"/>
      <c r="BLQ43" s="389"/>
      <c r="BLR43" s="389"/>
      <c r="BLS43" s="389"/>
      <c r="BLT43" s="389"/>
      <c r="BLU43" s="389"/>
      <c r="BLV43" s="389"/>
      <c r="BLW43" s="389"/>
      <c r="BLX43" s="389"/>
      <c r="BLY43" s="389"/>
      <c r="BLZ43" s="389"/>
      <c r="BMA43" s="389"/>
      <c r="BMB43" s="389"/>
      <c r="BMC43" s="389"/>
      <c r="BMD43" s="389"/>
      <c r="BME43" s="389"/>
      <c r="BMF43" s="389"/>
      <c r="BMG43" s="389"/>
      <c r="BMH43" s="389"/>
      <c r="BMI43" s="389"/>
      <c r="BMJ43" s="389"/>
      <c r="BMK43" s="389"/>
      <c r="BML43" s="389"/>
      <c r="BMM43" s="389"/>
      <c r="BMN43" s="389"/>
      <c r="BMO43" s="389"/>
      <c r="BMP43" s="389"/>
      <c r="BMQ43" s="389"/>
      <c r="BMR43" s="389"/>
      <c r="BMS43" s="389"/>
      <c r="BMT43" s="389"/>
      <c r="BMU43" s="389"/>
      <c r="BMV43" s="389"/>
      <c r="BMW43" s="389"/>
      <c r="BMX43" s="389"/>
      <c r="BMY43" s="389"/>
      <c r="BMZ43" s="389"/>
      <c r="BNA43" s="389"/>
      <c r="BNB43" s="389"/>
      <c r="BNC43" s="389"/>
      <c r="BND43" s="389"/>
      <c r="BNE43" s="389"/>
      <c r="BNF43" s="389"/>
      <c r="BNG43" s="389"/>
      <c r="BNH43" s="389"/>
      <c r="BNI43" s="389"/>
      <c r="BNJ43" s="389"/>
      <c r="BNK43" s="389"/>
      <c r="BNL43" s="389"/>
      <c r="BNM43" s="389"/>
      <c r="BNN43" s="389"/>
      <c r="BNO43" s="389"/>
      <c r="BNP43" s="389"/>
      <c r="BNQ43" s="389"/>
      <c r="BNR43" s="389"/>
      <c r="BNS43" s="389"/>
      <c r="BNT43" s="389"/>
      <c r="BNU43" s="389"/>
      <c r="BNV43" s="389"/>
      <c r="BNW43" s="389"/>
      <c r="BNX43" s="389"/>
      <c r="BNY43" s="389"/>
      <c r="BNZ43" s="389"/>
      <c r="BOA43" s="389"/>
      <c r="BOB43" s="389"/>
      <c r="BOC43" s="389"/>
      <c r="BOD43" s="389"/>
      <c r="BOE43" s="389"/>
      <c r="BOF43" s="389"/>
      <c r="BOG43" s="389"/>
      <c r="BOH43" s="389"/>
      <c r="BOI43" s="389"/>
      <c r="BOJ43" s="389"/>
      <c r="BOK43" s="389"/>
      <c r="BOL43" s="389"/>
      <c r="BOM43" s="389"/>
      <c r="BON43" s="389"/>
      <c r="BOO43" s="389"/>
      <c r="BOP43" s="389"/>
      <c r="BOQ43" s="389"/>
      <c r="BOR43" s="389"/>
      <c r="BOS43" s="389"/>
      <c r="BOT43" s="389"/>
      <c r="BOU43" s="389"/>
      <c r="BOV43" s="389"/>
      <c r="BOW43" s="389"/>
      <c r="BOX43" s="389"/>
      <c r="BOY43" s="389"/>
      <c r="BOZ43" s="389"/>
      <c r="BPA43" s="389"/>
      <c r="BPB43" s="389"/>
      <c r="BPC43" s="389"/>
      <c r="BPD43" s="389"/>
      <c r="BPE43" s="389"/>
      <c r="BPF43" s="389"/>
      <c r="BPG43" s="389"/>
      <c r="BPH43" s="389"/>
      <c r="BPI43" s="389"/>
      <c r="BPJ43" s="389"/>
      <c r="BPK43" s="389"/>
      <c r="BPL43" s="389"/>
      <c r="BPM43" s="389"/>
      <c r="BPN43" s="389"/>
      <c r="BPO43" s="389"/>
      <c r="BPP43" s="389"/>
      <c r="BPQ43" s="389"/>
      <c r="BPR43" s="389"/>
      <c r="BPS43" s="389"/>
      <c r="BPT43" s="389"/>
      <c r="BPU43" s="389"/>
      <c r="BPV43" s="389"/>
      <c r="BPW43" s="389"/>
      <c r="BPX43" s="389"/>
      <c r="BPY43" s="389"/>
      <c r="BPZ43" s="389"/>
      <c r="BQA43" s="389"/>
      <c r="BQB43" s="389"/>
      <c r="BQC43" s="389"/>
      <c r="BQD43" s="389"/>
      <c r="BQE43" s="389"/>
      <c r="BQF43" s="389"/>
      <c r="BQG43" s="389"/>
      <c r="BQH43" s="389"/>
      <c r="BQI43" s="389"/>
      <c r="BQJ43" s="389"/>
      <c r="BQK43" s="389"/>
      <c r="BQL43" s="389"/>
      <c r="BQM43" s="389"/>
      <c r="BQN43" s="389"/>
      <c r="BQO43" s="389"/>
      <c r="BQP43" s="389"/>
      <c r="BQQ43" s="389"/>
      <c r="BQR43" s="389"/>
      <c r="BQS43" s="389"/>
      <c r="BQT43" s="389"/>
      <c r="BQU43" s="389"/>
      <c r="BQV43" s="389"/>
      <c r="BQW43" s="389"/>
      <c r="BQX43" s="389"/>
      <c r="BQY43" s="389"/>
      <c r="BQZ43" s="389"/>
      <c r="BRA43" s="389"/>
      <c r="BRB43" s="389"/>
      <c r="BRC43" s="389"/>
      <c r="BRD43" s="389"/>
      <c r="BRE43" s="389"/>
      <c r="BRF43" s="389"/>
      <c r="BRG43" s="389"/>
      <c r="BRH43" s="389"/>
      <c r="BRI43" s="389"/>
      <c r="BRJ43" s="389"/>
      <c r="BRK43" s="389"/>
      <c r="BRL43" s="389"/>
      <c r="BRM43" s="389"/>
      <c r="BRN43" s="389"/>
      <c r="BRO43" s="389"/>
      <c r="BRP43" s="389"/>
      <c r="BRQ43" s="389"/>
      <c r="BRR43" s="389"/>
      <c r="BRS43" s="389"/>
      <c r="BRT43" s="389"/>
      <c r="BRU43" s="389"/>
      <c r="BRV43" s="389"/>
      <c r="BRW43" s="389"/>
      <c r="BRX43" s="389"/>
      <c r="BRY43" s="389"/>
      <c r="BRZ43" s="389"/>
      <c r="BSA43" s="389"/>
      <c r="BSB43" s="389"/>
      <c r="BSC43" s="389"/>
      <c r="BSD43" s="389"/>
      <c r="BSE43" s="389"/>
      <c r="BSF43" s="389"/>
      <c r="BSG43" s="389"/>
      <c r="BSH43" s="389"/>
      <c r="BSI43" s="389"/>
      <c r="BSJ43" s="389"/>
      <c r="BSK43" s="389"/>
      <c r="BSL43" s="389"/>
      <c r="BSM43" s="389"/>
      <c r="BSN43" s="389"/>
      <c r="BSO43" s="389"/>
      <c r="BSP43" s="389"/>
      <c r="BSQ43" s="389"/>
      <c r="BSR43" s="389"/>
      <c r="BSS43" s="389"/>
      <c r="BST43" s="389"/>
      <c r="BSU43" s="389"/>
      <c r="BSV43" s="389"/>
      <c r="BSW43" s="389"/>
      <c r="BSX43" s="389"/>
      <c r="BSY43" s="389"/>
      <c r="BSZ43" s="389"/>
      <c r="BTA43" s="389"/>
      <c r="BTB43" s="389"/>
      <c r="BTC43" s="389"/>
      <c r="BTD43" s="389"/>
      <c r="BTE43" s="389"/>
      <c r="BTF43" s="389"/>
      <c r="BTG43" s="389"/>
      <c r="BTH43" s="389"/>
      <c r="BTI43" s="389"/>
      <c r="BTJ43" s="389"/>
      <c r="BTK43" s="389"/>
      <c r="BTL43" s="389"/>
      <c r="BTM43" s="389"/>
      <c r="BTN43" s="389"/>
      <c r="BTO43" s="389"/>
      <c r="BTP43" s="389"/>
      <c r="BTQ43" s="389"/>
      <c r="BTR43" s="389"/>
      <c r="BTS43" s="389"/>
      <c r="BTT43" s="389"/>
      <c r="BTU43" s="389"/>
      <c r="BTV43" s="389"/>
      <c r="BTW43" s="389"/>
      <c r="BTX43" s="389"/>
      <c r="BTY43" s="389"/>
      <c r="BTZ43" s="389"/>
      <c r="BUA43" s="389"/>
      <c r="BUB43" s="389"/>
      <c r="BUC43" s="389"/>
      <c r="BUD43" s="389"/>
      <c r="BUE43" s="389"/>
      <c r="BUF43" s="389"/>
      <c r="BUG43" s="389"/>
      <c r="BUH43" s="389"/>
      <c r="BUI43" s="389"/>
      <c r="BUJ43" s="389"/>
      <c r="BUK43" s="389"/>
      <c r="BUL43" s="389"/>
      <c r="BUM43" s="389"/>
      <c r="BUN43" s="389"/>
      <c r="BUO43" s="389"/>
      <c r="BUP43" s="389"/>
      <c r="BUQ43" s="389"/>
      <c r="BUR43" s="389"/>
      <c r="BUS43" s="389"/>
      <c r="BUT43" s="389"/>
      <c r="BUU43" s="389"/>
      <c r="BUV43" s="389"/>
      <c r="BUW43" s="389"/>
      <c r="BUX43" s="389"/>
      <c r="BUY43" s="389"/>
      <c r="BUZ43" s="389"/>
      <c r="BVA43" s="389"/>
      <c r="BVB43" s="389"/>
      <c r="BVC43" s="389"/>
      <c r="BVD43" s="389"/>
      <c r="BVE43" s="389"/>
      <c r="BVF43" s="389"/>
      <c r="BVG43" s="389"/>
      <c r="BVH43" s="389"/>
      <c r="BVI43" s="389"/>
      <c r="BVJ43" s="389"/>
      <c r="BVK43" s="389"/>
      <c r="BVL43" s="389"/>
      <c r="BVM43" s="389"/>
      <c r="BVN43" s="389"/>
      <c r="BVO43" s="389"/>
      <c r="BVP43" s="389"/>
      <c r="BVQ43" s="389"/>
      <c r="BVR43" s="389"/>
      <c r="BVS43" s="389"/>
      <c r="BVT43" s="389"/>
      <c r="BVU43" s="389"/>
      <c r="BVV43" s="389"/>
      <c r="BVW43" s="389"/>
      <c r="BVX43" s="389"/>
      <c r="BVY43" s="389"/>
      <c r="BVZ43" s="389"/>
      <c r="BWA43" s="389"/>
      <c r="BWB43" s="389"/>
      <c r="BWC43" s="389"/>
      <c r="BWD43" s="389"/>
      <c r="BWE43" s="389"/>
      <c r="BWF43" s="389"/>
      <c r="BWG43" s="389"/>
      <c r="BWH43" s="389"/>
      <c r="BWI43" s="389"/>
      <c r="BWJ43" s="389"/>
      <c r="BWK43" s="389"/>
      <c r="BWL43" s="389"/>
      <c r="BWM43" s="389"/>
      <c r="BWN43" s="389"/>
      <c r="BWO43" s="389"/>
      <c r="BWP43" s="389"/>
      <c r="BWQ43" s="389"/>
      <c r="BWR43" s="389"/>
      <c r="BWS43" s="389"/>
      <c r="BWT43" s="389"/>
      <c r="BWU43" s="389"/>
      <c r="BWV43" s="389"/>
      <c r="BWW43" s="389"/>
      <c r="BWX43" s="389"/>
      <c r="BWY43" s="389"/>
      <c r="BWZ43" s="389"/>
      <c r="BXA43" s="389"/>
      <c r="BXB43" s="389"/>
      <c r="BXC43" s="389"/>
      <c r="BXD43" s="389"/>
      <c r="BXE43" s="389"/>
      <c r="BXF43" s="389"/>
      <c r="BXG43" s="389"/>
      <c r="BXH43" s="389"/>
      <c r="BXI43" s="389"/>
      <c r="BXJ43" s="389"/>
      <c r="BXK43" s="389"/>
      <c r="BXL43" s="389"/>
      <c r="BXM43" s="389"/>
      <c r="BXN43" s="389"/>
      <c r="BXO43" s="389"/>
      <c r="BXP43" s="389"/>
      <c r="BXQ43" s="389"/>
      <c r="BXR43" s="389"/>
      <c r="BXS43" s="389"/>
      <c r="BXT43" s="389"/>
      <c r="BXU43" s="389"/>
      <c r="BXV43" s="389"/>
      <c r="BXW43" s="389"/>
      <c r="BXX43" s="389"/>
      <c r="BXY43" s="389"/>
      <c r="BXZ43" s="389"/>
      <c r="BYA43" s="389"/>
      <c r="BYB43" s="389"/>
      <c r="BYC43" s="389"/>
      <c r="BYD43" s="389"/>
      <c r="BYE43" s="389"/>
      <c r="BYF43" s="389"/>
      <c r="BYG43" s="389"/>
      <c r="BYH43" s="389"/>
      <c r="BYI43" s="389"/>
      <c r="BYJ43" s="389"/>
      <c r="BYK43" s="389"/>
      <c r="BYL43" s="389"/>
      <c r="BYM43" s="389"/>
      <c r="BYN43" s="389"/>
      <c r="BYO43" s="389"/>
      <c r="BYP43" s="389"/>
      <c r="BYQ43" s="389"/>
      <c r="BYR43" s="389"/>
      <c r="BYS43" s="389"/>
      <c r="BYT43" s="389"/>
      <c r="BYU43" s="389"/>
      <c r="BYV43" s="389"/>
      <c r="BYW43" s="389"/>
      <c r="BYX43" s="389"/>
      <c r="BYY43" s="389"/>
      <c r="BYZ43" s="389"/>
      <c r="BZA43" s="389"/>
      <c r="BZB43" s="389"/>
      <c r="BZC43" s="389"/>
      <c r="BZD43" s="389"/>
      <c r="BZE43" s="389"/>
      <c r="BZF43" s="389"/>
      <c r="BZG43" s="389"/>
      <c r="BZH43" s="389"/>
      <c r="BZI43" s="389"/>
      <c r="BZJ43" s="389"/>
      <c r="BZK43" s="389"/>
      <c r="BZL43" s="389"/>
      <c r="BZM43" s="389"/>
      <c r="BZN43" s="389"/>
      <c r="BZO43" s="389"/>
      <c r="BZP43" s="389"/>
      <c r="BZQ43" s="389"/>
      <c r="BZR43" s="389"/>
      <c r="BZS43" s="389"/>
      <c r="BZT43" s="389"/>
      <c r="BZU43" s="389"/>
      <c r="BZV43" s="389"/>
      <c r="BZW43" s="389"/>
      <c r="BZX43" s="389"/>
      <c r="BZY43" s="389"/>
      <c r="BZZ43" s="389"/>
      <c r="CAA43" s="389"/>
      <c r="CAB43" s="389"/>
      <c r="CAC43" s="389"/>
      <c r="CAD43" s="389"/>
      <c r="CAE43" s="389"/>
      <c r="CAF43" s="389"/>
      <c r="CAG43" s="389"/>
      <c r="CAH43" s="389"/>
      <c r="CAI43" s="389"/>
      <c r="CAJ43" s="389"/>
      <c r="CAK43" s="389"/>
      <c r="CAL43" s="389"/>
      <c r="CAM43" s="389"/>
      <c r="CAN43" s="389"/>
      <c r="CAO43" s="389"/>
      <c r="CAP43" s="389"/>
      <c r="CAQ43" s="389"/>
      <c r="CAR43" s="389"/>
      <c r="CAS43" s="389"/>
      <c r="CAT43" s="389"/>
      <c r="CAU43" s="389"/>
      <c r="CAV43" s="389"/>
      <c r="CAW43" s="389"/>
      <c r="CAX43" s="389"/>
      <c r="CAY43" s="389"/>
      <c r="CAZ43" s="389"/>
      <c r="CBA43" s="389"/>
      <c r="CBB43" s="389"/>
      <c r="CBC43" s="389"/>
      <c r="CBD43" s="389"/>
      <c r="CBE43" s="389"/>
      <c r="CBF43" s="389"/>
      <c r="CBG43" s="389"/>
      <c r="CBH43" s="389"/>
      <c r="CBI43" s="389"/>
      <c r="CBJ43" s="389"/>
      <c r="CBK43" s="389"/>
      <c r="CBL43" s="389"/>
      <c r="CBM43" s="389"/>
      <c r="CBN43" s="389"/>
      <c r="CBO43" s="389"/>
      <c r="CBP43" s="389"/>
      <c r="CBQ43" s="389"/>
      <c r="CBR43" s="389"/>
      <c r="CBS43" s="389"/>
      <c r="CBT43" s="389"/>
      <c r="CBU43" s="389"/>
      <c r="CBV43" s="389"/>
      <c r="CBW43" s="389"/>
      <c r="CBX43" s="389"/>
      <c r="CBY43" s="389"/>
      <c r="CBZ43" s="389"/>
      <c r="CCA43" s="389"/>
      <c r="CCB43" s="389"/>
      <c r="CCC43" s="389"/>
      <c r="CCD43" s="389"/>
      <c r="CCE43" s="389"/>
      <c r="CCF43" s="389"/>
      <c r="CCG43" s="389"/>
      <c r="CCH43" s="389"/>
      <c r="CCI43" s="389"/>
      <c r="CCJ43" s="389"/>
      <c r="CCK43" s="389"/>
      <c r="CCL43" s="389"/>
      <c r="CCM43" s="389"/>
      <c r="CCN43" s="389"/>
      <c r="CCO43" s="389"/>
      <c r="CCP43" s="389"/>
      <c r="CCQ43" s="389"/>
      <c r="CCR43" s="389"/>
      <c r="CCS43" s="389"/>
      <c r="CCT43" s="389"/>
      <c r="CCU43" s="389"/>
      <c r="CCV43" s="389"/>
      <c r="CCW43" s="389"/>
      <c r="CCX43" s="389"/>
      <c r="CCY43" s="389"/>
      <c r="CCZ43" s="389"/>
      <c r="CDA43" s="389"/>
      <c r="CDB43" s="389"/>
      <c r="CDC43" s="389"/>
      <c r="CDD43" s="389"/>
      <c r="CDE43" s="389"/>
      <c r="CDF43" s="389"/>
      <c r="CDG43" s="389"/>
      <c r="CDH43" s="389"/>
      <c r="CDI43" s="389"/>
      <c r="CDJ43" s="389"/>
      <c r="CDK43" s="389"/>
      <c r="CDL43" s="389"/>
      <c r="CDM43" s="389"/>
      <c r="CDN43" s="389"/>
      <c r="CDO43" s="389"/>
      <c r="CDP43" s="389"/>
      <c r="CDQ43" s="389"/>
      <c r="CDR43" s="389"/>
      <c r="CDS43" s="389"/>
      <c r="CDT43" s="389"/>
      <c r="CDU43" s="389"/>
      <c r="CDV43" s="389"/>
      <c r="CDW43" s="389"/>
      <c r="CDX43" s="389"/>
      <c r="CDY43" s="389"/>
      <c r="CDZ43" s="389"/>
      <c r="CEA43" s="389"/>
      <c r="CEB43" s="389"/>
      <c r="CEC43" s="389"/>
      <c r="CED43" s="389"/>
      <c r="CEE43" s="389"/>
      <c r="CEF43" s="389"/>
      <c r="CEG43" s="389"/>
      <c r="CEH43" s="389"/>
      <c r="CEI43" s="389"/>
      <c r="CEJ43" s="389"/>
      <c r="CEK43" s="389"/>
      <c r="CEL43" s="389"/>
      <c r="CEM43" s="389"/>
      <c r="CEN43" s="389"/>
      <c r="CEO43" s="389"/>
      <c r="CEP43" s="389"/>
      <c r="CEQ43" s="389"/>
      <c r="CER43" s="389"/>
      <c r="CES43" s="389"/>
      <c r="CET43" s="389"/>
      <c r="CEU43" s="389"/>
      <c r="CEV43" s="389"/>
      <c r="CEW43" s="389"/>
      <c r="CEX43" s="389"/>
      <c r="CEY43" s="389"/>
      <c r="CEZ43" s="389"/>
      <c r="CFA43" s="389"/>
      <c r="CFB43" s="389"/>
      <c r="CFC43" s="389"/>
      <c r="CFD43" s="389"/>
      <c r="CFE43" s="389"/>
      <c r="CFF43" s="389"/>
      <c r="CFG43" s="389"/>
      <c r="CFH43" s="389"/>
      <c r="CFI43" s="389"/>
      <c r="CFJ43" s="389"/>
      <c r="CFK43" s="389"/>
      <c r="CFL43" s="389"/>
      <c r="CFM43" s="389"/>
      <c r="CFN43" s="389"/>
      <c r="CFO43" s="389"/>
      <c r="CFP43" s="389"/>
      <c r="CFQ43" s="389"/>
      <c r="CFR43" s="389"/>
      <c r="CFS43" s="389"/>
      <c r="CFT43" s="389"/>
      <c r="CFU43" s="389"/>
      <c r="CFV43" s="389"/>
      <c r="CFW43" s="389"/>
      <c r="CFX43" s="389"/>
      <c r="CFY43" s="389"/>
      <c r="CFZ43" s="389"/>
      <c r="CGA43" s="389"/>
      <c r="CGB43" s="389"/>
      <c r="CGC43" s="389"/>
      <c r="CGD43" s="389"/>
      <c r="CGE43" s="389"/>
      <c r="CGF43" s="389"/>
      <c r="CGG43" s="389"/>
      <c r="CGH43" s="389"/>
      <c r="CGI43" s="389"/>
      <c r="CGJ43" s="389"/>
      <c r="CGK43" s="389"/>
      <c r="CGL43" s="389"/>
      <c r="CGM43" s="389"/>
      <c r="CGN43" s="389"/>
      <c r="CGO43" s="389"/>
      <c r="CGP43" s="389"/>
      <c r="CGQ43" s="389"/>
      <c r="CGR43" s="389"/>
      <c r="CGS43" s="389"/>
      <c r="CGT43" s="389"/>
      <c r="CGU43" s="389"/>
      <c r="CGV43" s="389"/>
      <c r="CGW43" s="389"/>
      <c r="CGX43" s="389"/>
      <c r="CGY43" s="389"/>
      <c r="CGZ43" s="389"/>
      <c r="CHA43" s="389"/>
      <c r="CHB43" s="389"/>
      <c r="CHC43" s="389"/>
      <c r="CHD43" s="389"/>
      <c r="CHE43" s="389"/>
      <c r="CHF43" s="389"/>
      <c r="CHG43" s="389"/>
      <c r="CHH43" s="389"/>
      <c r="CHI43" s="389"/>
      <c r="CHJ43" s="389"/>
      <c r="CHK43" s="389"/>
      <c r="CHL43" s="389"/>
      <c r="CHM43" s="389"/>
      <c r="CHN43" s="389"/>
      <c r="CHO43" s="389"/>
      <c r="CHP43" s="389"/>
      <c r="CHQ43" s="389"/>
      <c r="CHR43" s="389"/>
      <c r="CHS43" s="389"/>
      <c r="CHT43" s="389"/>
      <c r="CHU43" s="389"/>
      <c r="CHV43" s="389"/>
      <c r="CHW43" s="389"/>
      <c r="CHX43" s="389"/>
      <c r="CHY43" s="389"/>
      <c r="CHZ43" s="389"/>
      <c r="CIA43" s="389"/>
      <c r="CIB43" s="389"/>
      <c r="CIC43" s="389"/>
      <c r="CID43" s="389"/>
      <c r="CIE43" s="389"/>
      <c r="CIF43" s="389"/>
      <c r="CIG43" s="389"/>
      <c r="CIH43" s="389"/>
      <c r="CII43" s="389"/>
      <c r="CIJ43" s="389"/>
      <c r="CIK43" s="389"/>
      <c r="CIL43" s="389"/>
      <c r="CIM43" s="389"/>
      <c r="CIN43" s="389"/>
      <c r="CIO43" s="389"/>
      <c r="CIP43" s="389"/>
      <c r="CIQ43" s="389"/>
      <c r="CIR43" s="389"/>
      <c r="CIS43" s="389"/>
      <c r="CIT43" s="389"/>
      <c r="CIU43" s="389"/>
      <c r="CIV43" s="389"/>
      <c r="CIW43" s="389"/>
      <c r="CIX43" s="389"/>
      <c r="CIY43" s="389"/>
      <c r="CIZ43" s="389"/>
      <c r="CJA43" s="389"/>
      <c r="CJB43" s="389"/>
      <c r="CJC43" s="389"/>
      <c r="CJD43" s="389"/>
      <c r="CJE43" s="389"/>
      <c r="CJF43" s="389"/>
      <c r="CJG43" s="389"/>
      <c r="CJH43" s="389"/>
      <c r="CJI43" s="389"/>
      <c r="CJJ43" s="389"/>
      <c r="CJK43" s="389"/>
      <c r="CJL43" s="389"/>
      <c r="CJM43" s="389"/>
      <c r="CJN43" s="389"/>
      <c r="CJO43" s="389"/>
      <c r="CJP43" s="389"/>
      <c r="CJQ43" s="389"/>
      <c r="CJR43" s="389"/>
      <c r="CJS43" s="389"/>
      <c r="CJT43" s="389"/>
      <c r="CJU43" s="389"/>
      <c r="CJV43" s="389"/>
      <c r="CJW43" s="389"/>
      <c r="CJX43" s="389"/>
      <c r="CJY43" s="389"/>
      <c r="CJZ43" s="389"/>
      <c r="CKA43" s="389"/>
      <c r="CKB43" s="389"/>
      <c r="CKC43" s="389"/>
      <c r="CKD43" s="389"/>
      <c r="CKE43" s="389"/>
      <c r="CKF43" s="389"/>
      <c r="CKG43" s="389"/>
      <c r="CKH43" s="389"/>
      <c r="CKI43" s="389"/>
      <c r="CKJ43" s="389"/>
      <c r="CKK43" s="389"/>
      <c r="CKL43" s="389"/>
      <c r="CKM43" s="389"/>
      <c r="CKN43" s="389"/>
      <c r="CKO43" s="389"/>
      <c r="CKP43" s="389"/>
      <c r="CKQ43" s="389"/>
      <c r="CKR43" s="389"/>
      <c r="CKS43" s="389"/>
      <c r="CKT43" s="389"/>
      <c r="CKU43" s="389"/>
      <c r="CKV43" s="389"/>
      <c r="CKW43" s="389"/>
      <c r="CKX43" s="389"/>
      <c r="CKY43" s="389"/>
      <c r="CKZ43" s="389"/>
      <c r="CLA43" s="389"/>
      <c r="CLB43" s="389"/>
      <c r="CLC43" s="389"/>
      <c r="CLD43" s="389"/>
      <c r="CLE43" s="389"/>
      <c r="CLF43" s="389"/>
      <c r="CLG43" s="389"/>
      <c r="CLH43" s="389"/>
      <c r="CLI43" s="389"/>
      <c r="CLJ43" s="389"/>
      <c r="CLK43" s="389"/>
      <c r="CLL43" s="389"/>
      <c r="CLM43" s="389"/>
      <c r="CLN43" s="389"/>
      <c r="CLO43" s="389"/>
      <c r="CLP43" s="389"/>
      <c r="CLQ43" s="389"/>
      <c r="CLR43" s="389"/>
      <c r="CLS43" s="389"/>
      <c r="CLT43" s="389"/>
      <c r="CLU43" s="389"/>
      <c r="CLV43" s="389"/>
      <c r="CLW43" s="389"/>
      <c r="CLX43" s="389"/>
      <c r="CLY43" s="389"/>
      <c r="CLZ43" s="389"/>
      <c r="CMA43" s="389"/>
      <c r="CMB43" s="389"/>
      <c r="CMC43" s="389"/>
      <c r="CMD43" s="389"/>
      <c r="CME43" s="389"/>
      <c r="CMF43" s="389"/>
      <c r="CMG43" s="389"/>
      <c r="CMH43" s="389"/>
      <c r="CMI43" s="389"/>
      <c r="CMJ43" s="389"/>
      <c r="CMK43" s="389"/>
      <c r="CML43" s="389"/>
      <c r="CMM43" s="389"/>
      <c r="CMN43" s="389"/>
      <c r="CMO43" s="389"/>
      <c r="CMP43" s="389"/>
      <c r="CMQ43" s="389"/>
      <c r="CMR43" s="389"/>
      <c r="CMS43" s="389"/>
      <c r="CMT43" s="389"/>
      <c r="CMU43" s="389"/>
      <c r="CMV43" s="389"/>
      <c r="CMW43" s="389"/>
      <c r="CMX43" s="389"/>
      <c r="CMY43" s="389"/>
      <c r="CMZ43" s="389"/>
      <c r="CNA43" s="389"/>
      <c r="CNB43" s="389"/>
      <c r="CNC43" s="389"/>
      <c r="CND43" s="389"/>
      <c r="CNE43" s="389"/>
      <c r="CNF43" s="389"/>
      <c r="CNG43" s="389"/>
      <c r="CNH43" s="389"/>
      <c r="CNI43" s="389"/>
      <c r="CNJ43" s="389"/>
      <c r="CNK43" s="389"/>
      <c r="CNL43" s="389"/>
      <c r="CNM43" s="389"/>
      <c r="CNN43" s="389"/>
      <c r="CNO43" s="389"/>
      <c r="CNP43" s="389"/>
      <c r="CNQ43" s="389"/>
      <c r="CNR43" s="389"/>
      <c r="CNS43" s="389"/>
      <c r="CNT43" s="389"/>
      <c r="CNU43" s="389"/>
      <c r="CNV43" s="389"/>
      <c r="CNW43" s="389"/>
      <c r="CNX43" s="389"/>
      <c r="CNY43" s="389"/>
      <c r="CNZ43" s="389"/>
      <c r="COA43" s="389"/>
      <c r="COB43" s="389"/>
      <c r="COC43" s="389"/>
      <c r="COD43" s="389"/>
      <c r="COE43" s="389"/>
      <c r="COF43" s="389"/>
      <c r="COG43" s="389"/>
      <c r="COH43" s="389"/>
      <c r="COI43" s="389"/>
      <c r="COJ43" s="389"/>
      <c r="COK43" s="389"/>
      <c r="COL43" s="389"/>
      <c r="COM43" s="389"/>
      <c r="CON43" s="389"/>
      <c r="COO43" s="389"/>
      <c r="COP43" s="389"/>
      <c r="COQ43" s="389"/>
      <c r="COR43" s="389"/>
      <c r="COS43" s="389"/>
      <c r="COT43" s="389"/>
      <c r="COU43" s="389"/>
      <c r="COV43" s="389"/>
      <c r="COW43" s="389"/>
      <c r="COX43" s="389"/>
      <c r="COY43" s="389"/>
      <c r="COZ43" s="389"/>
      <c r="CPA43" s="389"/>
      <c r="CPB43" s="389"/>
      <c r="CPC43" s="389"/>
      <c r="CPD43" s="389"/>
      <c r="CPE43" s="389"/>
      <c r="CPF43" s="389"/>
      <c r="CPG43" s="389"/>
      <c r="CPH43" s="389"/>
      <c r="CPI43" s="389"/>
      <c r="CPJ43" s="389"/>
      <c r="CPK43" s="389"/>
      <c r="CPL43" s="389"/>
      <c r="CPM43" s="389"/>
      <c r="CPN43" s="389"/>
      <c r="CPO43" s="389"/>
      <c r="CPP43" s="389"/>
      <c r="CPQ43" s="389"/>
      <c r="CPR43" s="389"/>
      <c r="CPS43" s="389"/>
      <c r="CPT43" s="389"/>
      <c r="CPU43" s="389"/>
      <c r="CPV43" s="389"/>
      <c r="CPW43" s="389"/>
      <c r="CPX43" s="389"/>
      <c r="CPY43" s="389"/>
      <c r="CPZ43" s="389"/>
      <c r="CQA43" s="389"/>
      <c r="CQB43" s="389"/>
      <c r="CQC43" s="389"/>
      <c r="CQD43" s="389"/>
      <c r="CQE43" s="389"/>
      <c r="CQF43" s="389"/>
      <c r="CQG43" s="389"/>
      <c r="CQH43" s="389"/>
      <c r="CQI43" s="389"/>
      <c r="CQJ43" s="389"/>
      <c r="CQK43" s="389"/>
      <c r="CQL43" s="389"/>
      <c r="CQM43" s="389"/>
      <c r="CQN43" s="389"/>
      <c r="CQO43" s="389"/>
      <c r="CQP43" s="389"/>
      <c r="CQQ43" s="389"/>
      <c r="CQR43" s="389"/>
      <c r="CQS43" s="389"/>
      <c r="CQT43" s="389"/>
      <c r="CQU43" s="389"/>
      <c r="CQV43" s="389"/>
      <c r="CQW43" s="389"/>
      <c r="CQX43" s="389"/>
      <c r="CQY43" s="389"/>
      <c r="CQZ43" s="389"/>
      <c r="CRA43" s="389"/>
      <c r="CRB43" s="389"/>
      <c r="CRC43" s="389"/>
      <c r="CRD43" s="389"/>
      <c r="CRE43" s="389"/>
      <c r="CRF43" s="389"/>
      <c r="CRG43" s="389"/>
      <c r="CRH43" s="389"/>
      <c r="CRI43" s="389"/>
      <c r="CRJ43" s="389"/>
      <c r="CRK43" s="389"/>
      <c r="CRL43" s="389"/>
      <c r="CRM43" s="389"/>
      <c r="CRN43" s="389"/>
      <c r="CRO43" s="389"/>
      <c r="CRP43" s="389"/>
      <c r="CRQ43" s="389"/>
      <c r="CRR43" s="389"/>
      <c r="CRS43" s="389"/>
      <c r="CRT43" s="389"/>
      <c r="CRU43" s="389"/>
      <c r="CRV43" s="389"/>
      <c r="CRW43" s="389"/>
      <c r="CRX43" s="389"/>
      <c r="CRY43" s="389"/>
      <c r="CRZ43" s="389"/>
      <c r="CSA43" s="389"/>
      <c r="CSB43" s="389"/>
      <c r="CSC43" s="389"/>
      <c r="CSD43" s="389"/>
      <c r="CSE43" s="389"/>
      <c r="CSF43" s="389"/>
      <c r="CSG43" s="389"/>
      <c r="CSH43" s="389"/>
      <c r="CSI43" s="389"/>
      <c r="CSJ43" s="389"/>
      <c r="CSK43" s="389"/>
      <c r="CSL43" s="389"/>
      <c r="CSM43" s="389"/>
      <c r="CSN43" s="389"/>
      <c r="CSO43" s="389"/>
      <c r="CSP43" s="389"/>
      <c r="CSQ43" s="389"/>
      <c r="CSR43" s="389"/>
      <c r="CSS43" s="389"/>
      <c r="CST43" s="389"/>
      <c r="CSU43" s="389"/>
      <c r="CSV43" s="389"/>
      <c r="CSW43" s="389"/>
      <c r="CSX43" s="389"/>
      <c r="CSY43" s="389"/>
      <c r="CSZ43" s="389"/>
      <c r="CTA43" s="389"/>
      <c r="CTB43" s="389"/>
      <c r="CTC43" s="389"/>
      <c r="CTD43" s="389"/>
      <c r="CTE43" s="389"/>
      <c r="CTF43" s="389"/>
      <c r="CTG43" s="389"/>
      <c r="CTH43" s="389"/>
      <c r="CTI43" s="389"/>
      <c r="CTJ43" s="389"/>
      <c r="CTK43" s="389"/>
      <c r="CTL43" s="389"/>
      <c r="CTM43" s="389"/>
      <c r="CTN43" s="389"/>
      <c r="CTO43" s="389"/>
      <c r="CTP43" s="389"/>
      <c r="CTQ43" s="389"/>
      <c r="CTR43" s="389"/>
      <c r="CTS43" s="389"/>
      <c r="CTT43" s="389"/>
      <c r="CTU43" s="389"/>
      <c r="CTV43" s="389"/>
      <c r="CTW43" s="389"/>
      <c r="CTX43" s="389"/>
      <c r="CTY43" s="389"/>
      <c r="CTZ43" s="389"/>
      <c r="CUA43" s="389"/>
      <c r="CUB43" s="389"/>
      <c r="CUC43" s="389"/>
      <c r="CUD43" s="389"/>
      <c r="CUE43" s="389"/>
      <c r="CUF43" s="389"/>
      <c r="CUG43" s="389"/>
      <c r="CUH43" s="389"/>
      <c r="CUI43" s="389"/>
      <c r="CUJ43" s="389"/>
      <c r="CUK43" s="389"/>
      <c r="CUL43" s="389"/>
      <c r="CUM43" s="389"/>
      <c r="CUN43" s="389"/>
      <c r="CUO43" s="389"/>
      <c r="CUP43" s="389"/>
      <c r="CUQ43" s="389"/>
      <c r="CUR43" s="389"/>
      <c r="CUS43" s="389"/>
      <c r="CUT43" s="389"/>
      <c r="CUU43" s="389"/>
      <c r="CUV43" s="389"/>
      <c r="CUW43" s="389"/>
      <c r="CUX43" s="389"/>
      <c r="CUY43" s="389"/>
      <c r="CUZ43" s="389"/>
      <c r="CVA43" s="389"/>
      <c r="CVB43" s="389"/>
      <c r="CVC43" s="389"/>
      <c r="CVD43" s="389"/>
      <c r="CVE43" s="389"/>
      <c r="CVF43" s="389"/>
      <c r="CVG43" s="389"/>
      <c r="CVH43" s="389"/>
      <c r="CVI43" s="389"/>
      <c r="CVJ43" s="389"/>
      <c r="CVK43" s="389"/>
      <c r="CVL43" s="389"/>
      <c r="CVM43" s="389"/>
      <c r="CVN43" s="389"/>
      <c r="CVO43" s="389"/>
      <c r="CVP43" s="389"/>
      <c r="CVQ43" s="389"/>
      <c r="CVR43" s="389"/>
      <c r="CVS43" s="389"/>
      <c r="CVT43" s="389"/>
      <c r="CVU43" s="389"/>
      <c r="CVV43" s="389"/>
      <c r="CVW43" s="389"/>
      <c r="CVX43" s="389"/>
      <c r="CVY43" s="389"/>
      <c r="CVZ43" s="389"/>
      <c r="CWA43" s="389"/>
      <c r="CWB43" s="389"/>
      <c r="CWC43" s="389"/>
      <c r="CWD43" s="389"/>
      <c r="CWE43" s="389"/>
      <c r="CWF43" s="389"/>
      <c r="CWG43" s="389"/>
      <c r="CWH43" s="389"/>
      <c r="CWI43" s="389"/>
      <c r="CWJ43" s="389"/>
      <c r="CWK43" s="389"/>
      <c r="CWL43" s="389"/>
      <c r="CWM43" s="389"/>
      <c r="CWN43" s="389"/>
      <c r="CWO43" s="389"/>
      <c r="CWP43" s="389"/>
      <c r="CWQ43" s="389"/>
      <c r="CWR43" s="389"/>
      <c r="CWS43" s="389"/>
      <c r="CWT43" s="389"/>
      <c r="CWU43" s="389"/>
      <c r="CWV43" s="389"/>
      <c r="CWW43" s="389"/>
      <c r="CWX43" s="389"/>
      <c r="CWY43" s="389"/>
      <c r="CWZ43" s="389"/>
      <c r="CXA43" s="389"/>
      <c r="CXB43" s="389"/>
      <c r="CXC43" s="389"/>
      <c r="CXD43" s="389"/>
      <c r="CXE43" s="389"/>
      <c r="CXF43" s="389"/>
      <c r="CXG43" s="389"/>
      <c r="CXH43" s="389"/>
      <c r="CXI43" s="389"/>
      <c r="CXJ43" s="389"/>
      <c r="CXK43" s="389"/>
      <c r="CXL43" s="389"/>
      <c r="CXM43" s="389"/>
      <c r="CXN43" s="389"/>
      <c r="CXO43" s="389"/>
      <c r="CXP43" s="389"/>
      <c r="CXQ43" s="389"/>
      <c r="CXR43" s="389"/>
      <c r="CXS43" s="389"/>
      <c r="CXT43" s="389"/>
      <c r="CXU43" s="389"/>
      <c r="CXV43" s="389"/>
      <c r="CXW43" s="389"/>
      <c r="CXX43" s="389"/>
      <c r="CXY43" s="389"/>
      <c r="CXZ43" s="389"/>
      <c r="CYA43" s="389"/>
      <c r="CYB43" s="389"/>
      <c r="CYC43" s="389"/>
      <c r="CYD43" s="389"/>
      <c r="CYE43" s="389"/>
      <c r="CYF43" s="389"/>
      <c r="CYG43" s="389"/>
      <c r="CYH43" s="389"/>
      <c r="CYI43" s="389"/>
      <c r="CYJ43" s="389"/>
      <c r="CYK43" s="389"/>
      <c r="CYL43" s="389"/>
      <c r="CYM43" s="389"/>
      <c r="CYN43" s="389"/>
      <c r="CYO43" s="389"/>
      <c r="CYP43" s="389"/>
      <c r="CYQ43" s="389"/>
      <c r="CYR43" s="389"/>
      <c r="CYS43" s="389"/>
      <c r="CYT43" s="389"/>
      <c r="CYU43" s="389"/>
      <c r="CYV43" s="389"/>
      <c r="CYW43" s="389"/>
      <c r="CYX43" s="389"/>
      <c r="CYY43" s="389"/>
      <c r="CYZ43" s="389"/>
      <c r="CZA43" s="389"/>
      <c r="CZB43" s="389"/>
      <c r="CZC43" s="389"/>
      <c r="CZD43" s="389"/>
      <c r="CZE43" s="389"/>
      <c r="CZF43" s="389"/>
      <c r="CZG43" s="389"/>
      <c r="CZH43" s="389"/>
      <c r="CZI43" s="389"/>
      <c r="CZJ43" s="389"/>
      <c r="CZK43" s="389"/>
      <c r="CZL43" s="389"/>
      <c r="CZM43" s="389"/>
      <c r="CZN43" s="389"/>
      <c r="CZO43" s="389"/>
      <c r="CZP43" s="389"/>
      <c r="CZQ43" s="389"/>
      <c r="CZR43" s="389"/>
      <c r="CZS43" s="389"/>
      <c r="CZT43" s="389"/>
      <c r="CZU43" s="389"/>
      <c r="CZV43" s="389"/>
      <c r="CZW43" s="389"/>
      <c r="CZX43" s="389"/>
      <c r="CZY43" s="389"/>
      <c r="CZZ43" s="389"/>
      <c r="DAA43" s="389"/>
      <c r="DAB43" s="389"/>
      <c r="DAC43" s="389"/>
      <c r="DAD43" s="389"/>
      <c r="DAE43" s="389"/>
      <c r="DAF43" s="389"/>
      <c r="DAG43" s="389"/>
      <c r="DAH43" s="389"/>
      <c r="DAI43" s="389"/>
      <c r="DAJ43" s="389"/>
      <c r="DAK43" s="389"/>
      <c r="DAL43" s="389"/>
      <c r="DAM43" s="389"/>
      <c r="DAN43" s="389"/>
      <c r="DAO43" s="389"/>
      <c r="DAP43" s="389"/>
      <c r="DAQ43" s="389"/>
      <c r="DAR43" s="389"/>
      <c r="DAS43" s="389"/>
      <c r="DAT43" s="389"/>
      <c r="DAU43" s="389"/>
      <c r="DAV43" s="389"/>
      <c r="DAW43" s="389"/>
      <c r="DAX43" s="389"/>
      <c r="DAY43" s="389"/>
      <c r="DAZ43" s="389"/>
      <c r="DBA43" s="389"/>
      <c r="DBB43" s="389"/>
      <c r="DBC43" s="389"/>
      <c r="DBD43" s="389"/>
      <c r="DBE43" s="389"/>
      <c r="DBF43" s="389"/>
      <c r="DBG43" s="389"/>
      <c r="DBH43" s="389"/>
      <c r="DBI43" s="389"/>
      <c r="DBJ43" s="389"/>
      <c r="DBK43" s="389"/>
      <c r="DBL43" s="389"/>
      <c r="DBM43" s="389"/>
      <c r="DBN43" s="389"/>
      <c r="DBO43" s="389"/>
      <c r="DBP43" s="389"/>
      <c r="DBQ43" s="389"/>
      <c r="DBR43" s="389"/>
      <c r="DBS43" s="389"/>
      <c r="DBT43" s="389"/>
      <c r="DBU43" s="389"/>
      <c r="DBV43" s="389"/>
      <c r="DBW43" s="389"/>
      <c r="DBX43" s="389"/>
      <c r="DBY43" s="389"/>
      <c r="DBZ43" s="389"/>
      <c r="DCA43" s="389"/>
      <c r="DCB43" s="389"/>
      <c r="DCC43" s="389"/>
      <c r="DCD43" s="389"/>
      <c r="DCE43" s="389"/>
      <c r="DCF43" s="389"/>
      <c r="DCG43" s="389"/>
      <c r="DCH43" s="389"/>
      <c r="DCI43" s="389"/>
      <c r="DCJ43" s="389"/>
      <c r="DCK43" s="389"/>
      <c r="DCL43" s="389"/>
      <c r="DCM43" s="389"/>
      <c r="DCN43" s="389"/>
      <c r="DCO43" s="389"/>
      <c r="DCP43" s="389"/>
      <c r="DCQ43" s="389"/>
      <c r="DCR43" s="389"/>
      <c r="DCS43" s="389"/>
      <c r="DCT43" s="389"/>
      <c r="DCU43" s="389"/>
      <c r="DCV43" s="389"/>
      <c r="DCW43" s="389"/>
      <c r="DCX43" s="389"/>
      <c r="DCY43" s="389"/>
      <c r="DCZ43" s="389"/>
      <c r="DDA43" s="389"/>
      <c r="DDB43" s="389"/>
      <c r="DDC43" s="389"/>
      <c r="DDD43" s="389"/>
      <c r="DDE43" s="389"/>
      <c r="DDF43" s="389"/>
      <c r="DDG43" s="389"/>
      <c r="DDH43" s="389"/>
      <c r="DDI43" s="389"/>
      <c r="DDJ43" s="389"/>
      <c r="DDK43" s="389"/>
      <c r="DDL43" s="389"/>
      <c r="DDM43" s="389"/>
      <c r="DDN43" s="389"/>
      <c r="DDO43" s="389"/>
      <c r="DDP43" s="389"/>
      <c r="DDQ43" s="389"/>
      <c r="DDR43" s="389"/>
      <c r="DDS43" s="389"/>
      <c r="DDT43" s="389"/>
      <c r="DDU43" s="389"/>
      <c r="DDV43" s="389"/>
      <c r="DDW43" s="389"/>
      <c r="DDX43" s="389"/>
      <c r="DDY43" s="389"/>
      <c r="DDZ43" s="389"/>
      <c r="DEA43" s="389"/>
      <c r="DEB43" s="389"/>
      <c r="DEC43" s="389"/>
      <c r="DED43" s="389"/>
      <c r="DEE43" s="389"/>
      <c r="DEF43" s="389"/>
      <c r="DEG43" s="389"/>
      <c r="DEH43" s="389"/>
      <c r="DEI43" s="389"/>
      <c r="DEJ43" s="389"/>
      <c r="DEK43" s="389"/>
      <c r="DEL43" s="389"/>
      <c r="DEM43" s="389"/>
      <c r="DEN43" s="389"/>
      <c r="DEO43" s="389"/>
      <c r="DEP43" s="389"/>
      <c r="DEQ43" s="389"/>
      <c r="DER43" s="389"/>
      <c r="DES43" s="389"/>
      <c r="DET43" s="389"/>
      <c r="DEU43" s="389"/>
      <c r="DEV43" s="389"/>
      <c r="DEW43" s="389"/>
      <c r="DEX43" s="389"/>
      <c r="DEY43" s="389"/>
      <c r="DEZ43" s="389"/>
      <c r="DFA43" s="389"/>
      <c r="DFB43" s="389"/>
      <c r="DFC43" s="389"/>
      <c r="DFD43" s="389"/>
      <c r="DFE43" s="389"/>
      <c r="DFF43" s="389"/>
      <c r="DFG43" s="389"/>
      <c r="DFH43" s="389"/>
      <c r="DFI43" s="389"/>
      <c r="DFJ43" s="389"/>
      <c r="DFK43" s="389"/>
      <c r="DFL43" s="389"/>
      <c r="DFM43" s="389"/>
      <c r="DFN43" s="389"/>
      <c r="DFO43" s="389"/>
      <c r="DFP43" s="389"/>
      <c r="DFQ43" s="389"/>
      <c r="DFR43" s="389"/>
      <c r="DFS43" s="389"/>
      <c r="DFT43" s="389"/>
      <c r="DFU43" s="389"/>
      <c r="DFV43" s="389"/>
      <c r="DFW43" s="389"/>
      <c r="DFX43" s="389"/>
      <c r="DFY43" s="389"/>
      <c r="DFZ43" s="389"/>
      <c r="DGA43" s="389"/>
      <c r="DGB43" s="389"/>
      <c r="DGC43" s="389"/>
      <c r="DGD43" s="389"/>
      <c r="DGE43" s="389"/>
      <c r="DGF43" s="389"/>
      <c r="DGG43" s="389"/>
      <c r="DGH43" s="389"/>
      <c r="DGI43" s="389"/>
      <c r="DGJ43" s="389"/>
      <c r="DGK43" s="389"/>
      <c r="DGL43" s="389"/>
      <c r="DGM43" s="389"/>
      <c r="DGN43" s="389"/>
      <c r="DGO43" s="389"/>
      <c r="DGP43" s="389"/>
      <c r="DGQ43" s="389"/>
      <c r="DGR43" s="389"/>
      <c r="DGS43" s="389"/>
      <c r="DGT43" s="389"/>
      <c r="DGU43" s="389"/>
      <c r="DGV43" s="389"/>
      <c r="DGW43" s="389"/>
      <c r="DGX43" s="389"/>
      <c r="DGY43" s="389"/>
      <c r="DGZ43" s="389"/>
      <c r="DHA43" s="389"/>
      <c r="DHB43" s="389"/>
      <c r="DHC43" s="389"/>
      <c r="DHD43" s="389"/>
      <c r="DHE43" s="389"/>
      <c r="DHF43" s="389"/>
      <c r="DHG43" s="389"/>
      <c r="DHH43" s="389"/>
      <c r="DHI43" s="389"/>
      <c r="DHJ43" s="389"/>
      <c r="DHK43" s="389"/>
      <c r="DHL43" s="389"/>
      <c r="DHM43" s="389"/>
      <c r="DHN43" s="389"/>
      <c r="DHO43" s="389"/>
      <c r="DHP43" s="389"/>
      <c r="DHQ43" s="389"/>
      <c r="DHR43" s="389"/>
      <c r="DHS43" s="389"/>
      <c r="DHT43" s="389"/>
      <c r="DHU43" s="389"/>
      <c r="DHV43" s="389"/>
      <c r="DHW43" s="389"/>
      <c r="DHX43" s="389"/>
      <c r="DHY43" s="389"/>
      <c r="DHZ43" s="389"/>
      <c r="DIA43" s="389"/>
      <c r="DIB43" s="389"/>
      <c r="DIC43" s="389"/>
      <c r="DID43" s="389"/>
      <c r="DIE43" s="389"/>
      <c r="DIF43" s="389"/>
      <c r="DIG43" s="389"/>
      <c r="DIH43" s="389"/>
      <c r="DII43" s="389"/>
      <c r="DIJ43" s="389"/>
      <c r="DIK43" s="389"/>
      <c r="DIL43" s="389"/>
      <c r="DIM43" s="389"/>
      <c r="DIN43" s="389"/>
      <c r="DIO43" s="389"/>
      <c r="DIP43" s="389"/>
      <c r="DIQ43" s="389"/>
      <c r="DIR43" s="389"/>
      <c r="DIS43" s="389"/>
      <c r="DIT43" s="389"/>
      <c r="DIU43" s="389"/>
      <c r="DIV43" s="389"/>
      <c r="DIW43" s="389"/>
      <c r="DIX43" s="389"/>
      <c r="DIY43" s="389"/>
      <c r="DIZ43" s="389"/>
      <c r="DJA43" s="389"/>
      <c r="DJB43" s="389"/>
      <c r="DJC43" s="389"/>
      <c r="DJD43" s="389"/>
      <c r="DJE43" s="389"/>
      <c r="DJF43" s="389"/>
      <c r="DJG43" s="389"/>
      <c r="DJH43" s="389"/>
      <c r="DJI43" s="389"/>
      <c r="DJJ43" s="389"/>
      <c r="DJK43" s="389"/>
      <c r="DJL43" s="389"/>
      <c r="DJM43" s="389"/>
      <c r="DJN43" s="389"/>
      <c r="DJO43" s="389"/>
      <c r="DJP43" s="389"/>
      <c r="DJQ43" s="389"/>
      <c r="DJR43" s="389"/>
      <c r="DJS43" s="389"/>
      <c r="DJT43" s="389"/>
      <c r="DJU43" s="389"/>
      <c r="DJV43" s="389"/>
      <c r="DJW43" s="389"/>
      <c r="DJX43" s="389"/>
      <c r="DJY43" s="389"/>
      <c r="DJZ43" s="389"/>
      <c r="DKA43" s="389"/>
      <c r="DKB43" s="389"/>
      <c r="DKC43" s="389"/>
      <c r="DKD43" s="389"/>
      <c r="DKE43" s="389"/>
      <c r="DKF43" s="389"/>
      <c r="DKG43" s="389"/>
      <c r="DKH43" s="389"/>
      <c r="DKI43" s="389"/>
      <c r="DKJ43" s="389"/>
      <c r="DKK43" s="389"/>
      <c r="DKL43" s="389"/>
      <c r="DKM43" s="389"/>
      <c r="DKN43" s="389"/>
      <c r="DKO43" s="389"/>
      <c r="DKP43" s="389"/>
      <c r="DKQ43" s="389"/>
      <c r="DKR43" s="389"/>
      <c r="DKS43" s="389"/>
      <c r="DKT43" s="389"/>
      <c r="DKU43" s="389"/>
      <c r="DKV43" s="389"/>
      <c r="DKW43" s="389"/>
      <c r="DKX43" s="389"/>
      <c r="DKY43" s="389"/>
      <c r="DKZ43" s="389"/>
      <c r="DLA43" s="389"/>
      <c r="DLB43" s="389"/>
      <c r="DLC43" s="389"/>
      <c r="DLD43" s="389"/>
      <c r="DLE43" s="389"/>
      <c r="DLF43" s="389"/>
      <c r="DLG43" s="389"/>
      <c r="DLH43" s="389"/>
      <c r="DLI43" s="389"/>
      <c r="DLJ43" s="389"/>
      <c r="DLK43" s="389"/>
      <c r="DLL43" s="389"/>
      <c r="DLM43" s="389"/>
      <c r="DLN43" s="389"/>
      <c r="DLO43" s="389"/>
      <c r="DLP43" s="389"/>
      <c r="DLQ43" s="389"/>
      <c r="DLR43" s="389"/>
      <c r="DLS43" s="389"/>
      <c r="DLT43" s="389"/>
      <c r="DLU43" s="389"/>
      <c r="DLV43" s="389"/>
      <c r="DLW43" s="389"/>
      <c r="DLX43" s="389"/>
      <c r="DLY43" s="389"/>
      <c r="DLZ43" s="389"/>
      <c r="DMA43" s="389"/>
      <c r="DMB43" s="389"/>
      <c r="DMC43" s="389"/>
      <c r="DMD43" s="389"/>
      <c r="DME43" s="389"/>
      <c r="DMF43" s="389"/>
      <c r="DMG43" s="389"/>
      <c r="DMH43" s="389"/>
      <c r="DMI43" s="389"/>
      <c r="DMJ43" s="389"/>
      <c r="DMK43" s="389"/>
      <c r="DML43" s="389"/>
      <c r="DMM43" s="389"/>
      <c r="DMN43" s="389"/>
      <c r="DMO43" s="389"/>
      <c r="DMP43" s="389"/>
      <c r="DMQ43" s="389"/>
      <c r="DMR43" s="389"/>
      <c r="DMS43" s="389"/>
      <c r="DMT43" s="389"/>
      <c r="DMU43" s="389"/>
      <c r="DMV43" s="389"/>
      <c r="DMW43" s="389"/>
      <c r="DMX43" s="389"/>
      <c r="DMY43" s="389"/>
      <c r="DMZ43" s="389"/>
      <c r="DNA43" s="389"/>
      <c r="DNB43" s="389"/>
      <c r="DNC43" s="389"/>
      <c r="DND43" s="389"/>
      <c r="DNE43" s="389"/>
      <c r="DNF43" s="389"/>
      <c r="DNG43" s="389"/>
      <c r="DNH43" s="389"/>
      <c r="DNI43" s="389"/>
      <c r="DNJ43" s="389"/>
      <c r="DNK43" s="389"/>
      <c r="DNL43" s="389"/>
      <c r="DNM43" s="389"/>
      <c r="DNN43" s="389"/>
      <c r="DNO43" s="389"/>
      <c r="DNP43" s="389"/>
      <c r="DNQ43" s="389"/>
      <c r="DNR43" s="389"/>
      <c r="DNS43" s="389"/>
      <c r="DNT43" s="389"/>
      <c r="DNU43" s="389"/>
      <c r="DNV43" s="389"/>
      <c r="DNW43" s="389"/>
      <c r="DNX43" s="389"/>
      <c r="DNY43" s="389"/>
      <c r="DNZ43" s="389"/>
      <c r="DOA43" s="389"/>
      <c r="DOB43" s="389"/>
      <c r="DOC43" s="389"/>
      <c r="DOD43" s="389"/>
      <c r="DOE43" s="389"/>
      <c r="DOF43" s="389"/>
      <c r="DOG43" s="389"/>
      <c r="DOH43" s="389"/>
      <c r="DOI43" s="389"/>
      <c r="DOJ43" s="389"/>
      <c r="DOK43" s="389"/>
      <c r="DOL43" s="389"/>
      <c r="DOM43" s="389"/>
      <c r="DON43" s="389"/>
      <c r="DOO43" s="389"/>
      <c r="DOP43" s="389"/>
      <c r="DOQ43" s="389"/>
      <c r="DOR43" s="389"/>
      <c r="DOS43" s="389"/>
      <c r="DOT43" s="389"/>
      <c r="DOU43" s="389"/>
      <c r="DOV43" s="389"/>
      <c r="DOW43" s="389"/>
      <c r="DOX43" s="389"/>
      <c r="DOY43" s="389"/>
      <c r="DOZ43" s="389"/>
      <c r="DPA43" s="389"/>
      <c r="DPB43" s="389"/>
      <c r="DPC43" s="389"/>
      <c r="DPD43" s="389"/>
      <c r="DPE43" s="389"/>
      <c r="DPF43" s="389"/>
      <c r="DPG43" s="389"/>
      <c r="DPH43" s="389"/>
      <c r="DPI43" s="389"/>
      <c r="DPJ43" s="389"/>
      <c r="DPK43" s="389"/>
      <c r="DPL43" s="389"/>
      <c r="DPM43" s="389"/>
      <c r="DPN43" s="389"/>
      <c r="DPO43" s="389"/>
      <c r="DPP43" s="389"/>
      <c r="DPQ43" s="389"/>
      <c r="DPR43" s="389"/>
      <c r="DPS43" s="389"/>
      <c r="DPT43" s="389"/>
      <c r="DPU43" s="389"/>
      <c r="DPV43" s="389"/>
      <c r="DPW43" s="389"/>
      <c r="DPX43" s="389"/>
      <c r="DPY43" s="389"/>
      <c r="DPZ43" s="389"/>
      <c r="DQA43" s="389"/>
      <c r="DQB43" s="389"/>
      <c r="DQC43" s="389"/>
      <c r="DQD43" s="389"/>
      <c r="DQE43" s="389"/>
      <c r="DQF43" s="389"/>
      <c r="DQG43" s="389"/>
      <c r="DQH43" s="389"/>
      <c r="DQI43" s="389"/>
      <c r="DQJ43" s="389"/>
      <c r="DQK43" s="389"/>
      <c r="DQL43" s="389"/>
      <c r="DQM43" s="389"/>
      <c r="DQN43" s="389"/>
      <c r="DQO43" s="389"/>
      <c r="DQP43" s="389"/>
      <c r="DQQ43" s="389"/>
      <c r="DQR43" s="389"/>
      <c r="DQS43" s="389"/>
      <c r="DQT43" s="389"/>
      <c r="DQU43" s="389"/>
      <c r="DQV43" s="389"/>
      <c r="DQW43" s="389"/>
      <c r="DQX43" s="389"/>
      <c r="DQY43" s="389"/>
      <c r="DQZ43" s="389"/>
      <c r="DRA43" s="389"/>
      <c r="DRB43" s="389"/>
      <c r="DRC43" s="389"/>
      <c r="DRD43" s="389"/>
      <c r="DRE43" s="389"/>
      <c r="DRF43" s="389"/>
      <c r="DRG43" s="389"/>
      <c r="DRH43" s="389"/>
      <c r="DRI43" s="389"/>
      <c r="DRJ43" s="389"/>
      <c r="DRK43" s="389"/>
      <c r="DRL43" s="389"/>
      <c r="DRM43" s="389"/>
      <c r="DRN43" s="389"/>
      <c r="DRO43" s="389"/>
      <c r="DRP43" s="389"/>
      <c r="DRQ43" s="389"/>
      <c r="DRR43" s="389"/>
      <c r="DRS43" s="389"/>
      <c r="DRT43" s="389"/>
      <c r="DRU43" s="389"/>
      <c r="DRV43" s="389"/>
      <c r="DRW43" s="389"/>
      <c r="DRX43" s="389"/>
      <c r="DRY43" s="389"/>
      <c r="DRZ43" s="389"/>
      <c r="DSA43" s="389"/>
      <c r="DSB43" s="389"/>
      <c r="DSC43" s="389"/>
      <c r="DSD43" s="389"/>
      <c r="DSE43" s="389"/>
      <c r="DSF43" s="389"/>
      <c r="DSG43" s="389"/>
      <c r="DSH43" s="389"/>
      <c r="DSI43" s="389"/>
      <c r="DSJ43" s="389"/>
      <c r="DSK43" s="389"/>
      <c r="DSL43" s="389"/>
      <c r="DSM43" s="389"/>
      <c r="DSN43" s="389"/>
      <c r="DSO43" s="389"/>
      <c r="DSP43" s="389"/>
      <c r="DSQ43" s="389"/>
      <c r="DSR43" s="389"/>
      <c r="DSS43" s="389"/>
      <c r="DST43" s="389"/>
      <c r="DSU43" s="389"/>
      <c r="DSV43" s="389"/>
      <c r="DSW43" s="389"/>
      <c r="DSX43" s="389"/>
      <c r="DSY43" s="389"/>
      <c r="DSZ43" s="389"/>
      <c r="DTA43" s="389"/>
      <c r="DTB43" s="389"/>
      <c r="DTC43" s="389"/>
      <c r="DTD43" s="389"/>
      <c r="DTE43" s="389"/>
      <c r="DTF43" s="389"/>
      <c r="DTG43" s="389"/>
      <c r="DTH43" s="389"/>
      <c r="DTI43" s="389"/>
      <c r="DTJ43" s="389"/>
      <c r="DTK43" s="389"/>
      <c r="DTL43" s="389"/>
      <c r="DTM43" s="389"/>
      <c r="DTN43" s="389"/>
      <c r="DTO43" s="389"/>
      <c r="DTP43" s="389"/>
      <c r="DTQ43" s="389"/>
      <c r="DTR43" s="389"/>
      <c r="DTS43" s="389"/>
      <c r="DTT43" s="389"/>
      <c r="DTU43" s="389"/>
      <c r="DTV43" s="389"/>
      <c r="DTW43" s="389"/>
      <c r="DTX43" s="389"/>
      <c r="DTY43" s="389"/>
      <c r="DTZ43" s="389"/>
      <c r="DUA43" s="389"/>
      <c r="DUB43" s="389"/>
      <c r="DUC43" s="389"/>
      <c r="DUD43" s="389"/>
      <c r="DUE43" s="389"/>
      <c r="DUF43" s="389"/>
      <c r="DUG43" s="389"/>
      <c r="DUH43" s="389"/>
      <c r="DUI43" s="389"/>
      <c r="DUJ43" s="389"/>
      <c r="DUK43" s="389"/>
      <c r="DUL43" s="389"/>
      <c r="DUM43" s="389"/>
      <c r="DUN43" s="389"/>
      <c r="DUO43" s="389"/>
      <c r="DUP43" s="389"/>
      <c r="DUQ43" s="389"/>
      <c r="DUR43" s="389"/>
      <c r="DUS43" s="389"/>
      <c r="DUT43" s="389"/>
      <c r="DUU43" s="389"/>
      <c r="DUV43" s="389"/>
      <c r="DUW43" s="389"/>
      <c r="DUX43" s="389"/>
      <c r="DUY43" s="389"/>
      <c r="DUZ43" s="389"/>
      <c r="DVA43" s="389"/>
      <c r="DVB43" s="389"/>
      <c r="DVC43" s="389"/>
      <c r="DVD43" s="389"/>
      <c r="DVE43" s="389"/>
      <c r="DVF43" s="389"/>
      <c r="DVG43" s="389"/>
      <c r="DVH43" s="389"/>
      <c r="DVI43" s="389"/>
      <c r="DVJ43" s="389"/>
      <c r="DVK43" s="389"/>
      <c r="DVL43" s="389"/>
      <c r="DVM43" s="389"/>
      <c r="DVN43" s="389"/>
      <c r="DVO43" s="389"/>
      <c r="DVP43" s="389"/>
      <c r="DVQ43" s="389"/>
      <c r="DVR43" s="389"/>
      <c r="DVS43" s="389"/>
      <c r="DVT43" s="389"/>
      <c r="DVU43" s="389"/>
      <c r="DVV43" s="389"/>
      <c r="DVW43" s="389"/>
      <c r="DVX43" s="389"/>
      <c r="DVY43" s="389"/>
      <c r="DVZ43" s="389"/>
      <c r="DWA43" s="389"/>
      <c r="DWB43" s="389"/>
      <c r="DWC43" s="389"/>
      <c r="DWD43" s="389"/>
      <c r="DWE43" s="389"/>
      <c r="DWF43" s="389"/>
      <c r="DWG43" s="389"/>
      <c r="DWH43" s="389"/>
      <c r="DWI43" s="389"/>
      <c r="DWJ43" s="389"/>
      <c r="DWK43" s="389"/>
      <c r="DWL43" s="389"/>
      <c r="DWM43" s="389"/>
      <c r="DWN43" s="389"/>
      <c r="DWO43" s="389"/>
      <c r="DWP43" s="389"/>
      <c r="DWQ43" s="389"/>
      <c r="DWR43" s="389"/>
      <c r="DWS43" s="389"/>
      <c r="DWT43" s="389"/>
      <c r="DWU43" s="389"/>
      <c r="DWV43" s="389"/>
      <c r="DWW43" s="389"/>
      <c r="DWX43" s="389"/>
      <c r="DWY43" s="389"/>
      <c r="DWZ43" s="389"/>
      <c r="DXA43" s="389"/>
      <c r="DXB43" s="389"/>
      <c r="DXC43" s="389"/>
      <c r="DXD43" s="389"/>
      <c r="DXE43" s="389"/>
      <c r="DXF43" s="389"/>
      <c r="DXG43" s="389"/>
      <c r="DXH43" s="389"/>
      <c r="DXI43" s="389"/>
      <c r="DXJ43" s="389"/>
      <c r="DXK43" s="389"/>
      <c r="DXL43" s="389"/>
      <c r="DXM43" s="389"/>
      <c r="DXN43" s="389"/>
      <c r="DXO43" s="389"/>
      <c r="DXP43" s="389"/>
      <c r="DXQ43" s="389"/>
      <c r="DXR43" s="389"/>
      <c r="DXS43" s="389"/>
      <c r="DXT43" s="389"/>
      <c r="DXU43" s="389"/>
      <c r="DXV43" s="389"/>
      <c r="DXW43" s="389"/>
      <c r="DXX43" s="389"/>
      <c r="DXY43" s="389"/>
      <c r="DXZ43" s="389"/>
      <c r="DYA43" s="389"/>
      <c r="DYB43" s="389"/>
      <c r="DYC43" s="389"/>
      <c r="DYD43" s="389"/>
      <c r="DYE43" s="389"/>
      <c r="DYF43" s="389"/>
      <c r="DYG43" s="389"/>
      <c r="DYH43" s="389"/>
      <c r="DYI43" s="389"/>
      <c r="DYJ43" s="389"/>
      <c r="DYK43" s="389"/>
      <c r="DYL43" s="389"/>
      <c r="DYM43" s="389"/>
      <c r="DYN43" s="389"/>
      <c r="DYO43" s="389"/>
      <c r="DYP43" s="389"/>
      <c r="DYQ43" s="389"/>
      <c r="DYR43" s="389"/>
      <c r="DYS43" s="389"/>
      <c r="DYT43" s="389"/>
      <c r="DYU43" s="389"/>
      <c r="DYV43" s="389"/>
      <c r="DYW43" s="389"/>
      <c r="DYX43" s="389"/>
      <c r="DYY43" s="389"/>
      <c r="DYZ43" s="389"/>
      <c r="DZA43" s="389"/>
      <c r="DZB43" s="389"/>
      <c r="DZC43" s="389"/>
      <c r="DZD43" s="389"/>
      <c r="DZE43" s="389"/>
      <c r="DZF43" s="389"/>
      <c r="DZG43" s="389"/>
      <c r="DZH43" s="389"/>
      <c r="DZI43" s="389"/>
      <c r="DZJ43" s="389"/>
      <c r="DZK43" s="389"/>
      <c r="DZL43" s="389"/>
      <c r="DZM43" s="389"/>
      <c r="DZN43" s="389"/>
      <c r="DZO43" s="389"/>
      <c r="DZP43" s="389"/>
      <c r="DZQ43" s="389"/>
      <c r="DZR43" s="389"/>
      <c r="DZS43" s="389"/>
      <c r="DZT43" s="389"/>
      <c r="DZU43" s="389"/>
      <c r="DZV43" s="389"/>
      <c r="DZW43" s="389"/>
      <c r="DZX43" s="389"/>
      <c r="DZY43" s="389"/>
      <c r="DZZ43" s="389"/>
      <c r="EAA43" s="389"/>
      <c r="EAB43" s="389"/>
      <c r="EAC43" s="389"/>
      <c r="EAD43" s="389"/>
      <c r="EAE43" s="389"/>
      <c r="EAF43" s="389"/>
      <c r="EAG43" s="389"/>
      <c r="EAH43" s="389"/>
      <c r="EAI43" s="389"/>
      <c r="EAJ43" s="389"/>
      <c r="EAK43" s="389"/>
      <c r="EAL43" s="389"/>
      <c r="EAM43" s="389"/>
      <c r="EAN43" s="389"/>
      <c r="EAO43" s="389"/>
      <c r="EAP43" s="389"/>
      <c r="EAQ43" s="389"/>
      <c r="EAR43" s="389"/>
      <c r="EAS43" s="389"/>
      <c r="EAT43" s="389"/>
      <c r="EAU43" s="389"/>
      <c r="EAV43" s="389"/>
      <c r="EAW43" s="389"/>
      <c r="EAX43" s="389"/>
      <c r="EAY43" s="389"/>
      <c r="EAZ43" s="389"/>
      <c r="EBA43" s="389"/>
      <c r="EBB43" s="389"/>
      <c r="EBC43" s="389"/>
      <c r="EBD43" s="389"/>
      <c r="EBE43" s="389"/>
      <c r="EBF43" s="389"/>
      <c r="EBG43" s="389"/>
      <c r="EBH43" s="389"/>
      <c r="EBI43" s="389"/>
      <c r="EBJ43" s="389"/>
      <c r="EBK43" s="389"/>
      <c r="EBL43" s="389"/>
      <c r="EBM43" s="389"/>
      <c r="EBN43" s="389"/>
      <c r="EBO43" s="389"/>
      <c r="EBP43" s="389"/>
      <c r="EBQ43" s="389"/>
      <c r="EBR43" s="389"/>
      <c r="EBS43" s="389"/>
      <c r="EBT43" s="389"/>
      <c r="EBU43" s="389"/>
      <c r="EBV43" s="389"/>
      <c r="EBW43" s="389"/>
      <c r="EBX43" s="389"/>
      <c r="EBY43" s="389"/>
      <c r="EBZ43" s="389"/>
      <c r="ECA43" s="389"/>
      <c r="ECB43" s="389"/>
      <c r="ECC43" s="389"/>
      <c r="ECD43" s="389"/>
      <c r="ECE43" s="389"/>
      <c r="ECF43" s="389"/>
      <c r="ECG43" s="389"/>
      <c r="ECH43" s="389"/>
      <c r="ECI43" s="389"/>
      <c r="ECJ43" s="389"/>
      <c r="ECK43" s="389"/>
      <c r="ECL43" s="389"/>
      <c r="ECM43" s="389"/>
      <c r="ECN43" s="389"/>
      <c r="ECO43" s="389"/>
      <c r="ECP43" s="389"/>
      <c r="ECQ43" s="389"/>
      <c r="ECR43" s="389"/>
      <c r="ECS43" s="389"/>
      <c r="ECT43" s="389"/>
      <c r="ECU43" s="389"/>
      <c r="ECV43" s="389"/>
      <c r="ECW43" s="389"/>
      <c r="ECX43" s="389"/>
      <c r="ECY43" s="389"/>
      <c r="ECZ43" s="389"/>
      <c r="EDA43" s="389"/>
      <c r="EDB43" s="389"/>
      <c r="EDC43" s="389"/>
      <c r="EDD43" s="389"/>
      <c r="EDE43" s="389"/>
      <c r="EDF43" s="389"/>
      <c r="EDG43" s="389"/>
      <c r="EDH43" s="389"/>
      <c r="EDI43" s="389"/>
      <c r="EDJ43" s="389"/>
      <c r="EDK43" s="389"/>
      <c r="EDL43" s="389"/>
      <c r="EDM43" s="389"/>
      <c r="EDN43" s="389"/>
      <c r="EDO43" s="389"/>
      <c r="EDP43" s="389"/>
      <c r="EDQ43" s="389"/>
      <c r="EDR43" s="389"/>
      <c r="EDS43" s="389"/>
      <c r="EDT43" s="389"/>
      <c r="EDU43" s="389"/>
      <c r="EDV43" s="389"/>
      <c r="EDW43" s="389"/>
      <c r="EDX43" s="389"/>
      <c r="EDY43" s="389"/>
      <c r="EDZ43" s="389"/>
      <c r="EEA43" s="389"/>
    </row>
    <row r="44" spans="1:3511" s="398" customFormat="1" ht="16.5" customHeight="1">
      <c r="A44" s="441" t="s">
        <v>315</v>
      </c>
      <c r="B44" s="412">
        <v>9.6000000000000002E-2</v>
      </c>
      <c r="C44" s="534">
        <v>5</v>
      </c>
      <c r="D44" s="412">
        <v>9.6516749408983457E-2</v>
      </c>
      <c r="E44" s="535">
        <v>1.0574999999999999E-2</v>
      </c>
      <c r="F44" s="559">
        <v>48881</v>
      </c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  <c r="IR44" s="389"/>
      <c r="IS44" s="389"/>
      <c r="IT44" s="389"/>
      <c r="IU44" s="389"/>
      <c r="IV44" s="389"/>
      <c r="IW44" s="389"/>
      <c r="IX44" s="389"/>
      <c r="IY44" s="389"/>
      <c r="IZ44" s="389"/>
      <c r="JA44" s="389"/>
      <c r="JB44" s="389"/>
      <c r="JC44" s="389"/>
      <c r="JD44" s="389"/>
      <c r="JE44" s="389"/>
      <c r="JF44" s="389"/>
      <c r="JG44" s="389"/>
      <c r="JH44" s="389"/>
      <c r="JI44" s="389"/>
      <c r="JJ44" s="389"/>
      <c r="JK44" s="389"/>
      <c r="JL44" s="389"/>
      <c r="JM44" s="389"/>
      <c r="JN44" s="389"/>
      <c r="JO44" s="389"/>
      <c r="JP44" s="389"/>
      <c r="JQ44" s="389"/>
      <c r="JR44" s="389"/>
      <c r="JS44" s="389"/>
      <c r="JT44" s="389"/>
      <c r="JU44" s="389"/>
      <c r="JV44" s="389"/>
      <c r="JW44" s="389"/>
      <c r="JX44" s="389"/>
      <c r="JY44" s="389"/>
      <c r="JZ44" s="389"/>
      <c r="KA44" s="389"/>
      <c r="KB44" s="389"/>
      <c r="KC44" s="389"/>
      <c r="KD44" s="389"/>
      <c r="KE44" s="389"/>
      <c r="KF44" s="389"/>
      <c r="KG44" s="389"/>
      <c r="KH44" s="389"/>
      <c r="KI44" s="389"/>
      <c r="KJ44" s="389"/>
      <c r="KK44" s="389"/>
      <c r="KL44" s="389"/>
      <c r="KM44" s="389"/>
      <c r="KN44" s="389"/>
      <c r="KO44" s="389"/>
      <c r="KP44" s="389"/>
      <c r="KQ44" s="389"/>
      <c r="KR44" s="389"/>
      <c r="KS44" s="389"/>
      <c r="KT44" s="389"/>
      <c r="KU44" s="389"/>
      <c r="KV44" s="389"/>
      <c r="KW44" s="389"/>
      <c r="KX44" s="389"/>
      <c r="KY44" s="389"/>
      <c r="KZ44" s="389"/>
      <c r="LA44" s="389"/>
      <c r="LB44" s="389"/>
      <c r="LC44" s="389"/>
      <c r="LD44" s="389"/>
      <c r="LE44" s="389"/>
      <c r="LF44" s="389"/>
      <c r="LG44" s="389"/>
      <c r="LH44" s="389"/>
      <c r="LI44" s="389"/>
      <c r="LJ44" s="389"/>
      <c r="LK44" s="389"/>
      <c r="LL44" s="389"/>
      <c r="LM44" s="389"/>
      <c r="LN44" s="389"/>
      <c r="LO44" s="389"/>
      <c r="LP44" s="389"/>
      <c r="LQ44" s="389"/>
      <c r="LR44" s="389"/>
      <c r="LS44" s="389"/>
      <c r="LT44" s="389"/>
      <c r="LU44" s="389"/>
      <c r="LV44" s="389"/>
      <c r="LW44" s="389"/>
      <c r="LX44" s="389"/>
      <c r="LY44" s="389"/>
      <c r="LZ44" s="389"/>
      <c r="MA44" s="389"/>
      <c r="MB44" s="389"/>
      <c r="MC44" s="389"/>
      <c r="MD44" s="389"/>
      <c r="ME44" s="389"/>
      <c r="MF44" s="389"/>
      <c r="MG44" s="389"/>
      <c r="MH44" s="389"/>
      <c r="MI44" s="389"/>
      <c r="MJ44" s="389"/>
      <c r="MK44" s="389"/>
      <c r="ML44" s="389"/>
      <c r="MM44" s="389"/>
      <c r="MN44" s="389"/>
      <c r="MO44" s="389"/>
      <c r="MP44" s="389"/>
      <c r="MQ44" s="389"/>
      <c r="MR44" s="389"/>
      <c r="MS44" s="389"/>
      <c r="MT44" s="389"/>
      <c r="MU44" s="389"/>
      <c r="MV44" s="389"/>
      <c r="MW44" s="389"/>
      <c r="MX44" s="389"/>
      <c r="MY44" s="389"/>
      <c r="MZ44" s="389"/>
      <c r="NA44" s="389"/>
      <c r="NB44" s="389"/>
      <c r="NC44" s="389"/>
      <c r="ND44" s="389"/>
      <c r="NE44" s="389"/>
      <c r="NF44" s="389"/>
      <c r="NG44" s="389"/>
      <c r="NH44" s="389"/>
      <c r="NI44" s="389"/>
      <c r="NJ44" s="389"/>
      <c r="NK44" s="389"/>
      <c r="NL44" s="389"/>
      <c r="NM44" s="389"/>
      <c r="NN44" s="389"/>
      <c r="NO44" s="389"/>
      <c r="NP44" s="389"/>
      <c r="NQ44" s="389"/>
      <c r="NR44" s="389"/>
      <c r="NS44" s="389"/>
      <c r="NT44" s="389"/>
      <c r="NU44" s="389"/>
      <c r="NV44" s="389"/>
      <c r="NW44" s="389"/>
      <c r="NX44" s="389"/>
      <c r="NY44" s="389"/>
      <c r="NZ44" s="389"/>
      <c r="OA44" s="389"/>
      <c r="OB44" s="389"/>
      <c r="OC44" s="389"/>
      <c r="OD44" s="389"/>
      <c r="OE44" s="389"/>
      <c r="OF44" s="389"/>
      <c r="OG44" s="389"/>
      <c r="OH44" s="389"/>
      <c r="OI44" s="389"/>
      <c r="OJ44" s="389"/>
      <c r="OK44" s="389"/>
      <c r="OL44" s="389"/>
      <c r="OM44" s="389"/>
      <c r="ON44" s="389"/>
      <c r="OO44" s="389"/>
      <c r="OP44" s="389"/>
      <c r="OQ44" s="389"/>
      <c r="OR44" s="389"/>
      <c r="OS44" s="389"/>
      <c r="OT44" s="389"/>
      <c r="OU44" s="389"/>
      <c r="OV44" s="389"/>
      <c r="OW44" s="389"/>
      <c r="OX44" s="389"/>
      <c r="OY44" s="389"/>
      <c r="OZ44" s="389"/>
      <c r="PA44" s="389"/>
      <c r="PB44" s="389"/>
      <c r="PC44" s="389"/>
      <c r="PD44" s="389"/>
      <c r="PE44" s="389"/>
      <c r="PF44" s="389"/>
      <c r="PG44" s="389"/>
      <c r="PH44" s="389"/>
      <c r="PI44" s="389"/>
      <c r="PJ44" s="389"/>
      <c r="PK44" s="389"/>
      <c r="PL44" s="389"/>
      <c r="PM44" s="389"/>
      <c r="PN44" s="389"/>
      <c r="PO44" s="389"/>
      <c r="PP44" s="389"/>
      <c r="PQ44" s="389"/>
      <c r="PR44" s="389"/>
      <c r="PS44" s="389"/>
      <c r="PT44" s="389"/>
      <c r="PU44" s="389"/>
      <c r="PV44" s="389"/>
      <c r="PW44" s="389"/>
      <c r="PX44" s="389"/>
      <c r="PY44" s="389"/>
      <c r="PZ44" s="389"/>
      <c r="QA44" s="389"/>
      <c r="QB44" s="389"/>
      <c r="QC44" s="389"/>
      <c r="QD44" s="389"/>
      <c r="QE44" s="389"/>
      <c r="QF44" s="389"/>
      <c r="QG44" s="389"/>
      <c r="QH44" s="389"/>
      <c r="QI44" s="389"/>
      <c r="QJ44" s="389"/>
      <c r="QK44" s="389"/>
      <c r="QL44" s="389"/>
      <c r="QM44" s="389"/>
      <c r="QN44" s="389"/>
      <c r="QO44" s="389"/>
      <c r="QP44" s="389"/>
      <c r="QQ44" s="389"/>
      <c r="QR44" s="389"/>
      <c r="QS44" s="389"/>
      <c r="QT44" s="389"/>
      <c r="QU44" s="389"/>
      <c r="QV44" s="389"/>
      <c r="QW44" s="389"/>
      <c r="QX44" s="389"/>
      <c r="QY44" s="389"/>
      <c r="QZ44" s="389"/>
      <c r="RA44" s="389"/>
      <c r="RB44" s="389"/>
      <c r="RC44" s="389"/>
      <c r="RD44" s="389"/>
      <c r="RE44" s="389"/>
      <c r="RF44" s="389"/>
      <c r="RG44" s="389"/>
      <c r="RH44" s="389"/>
      <c r="RI44" s="389"/>
      <c r="RJ44" s="389"/>
      <c r="RK44" s="389"/>
      <c r="RL44" s="389"/>
      <c r="RM44" s="389"/>
      <c r="RN44" s="389"/>
      <c r="RO44" s="389"/>
      <c r="RP44" s="389"/>
      <c r="RQ44" s="389"/>
      <c r="RR44" s="389"/>
      <c r="RS44" s="389"/>
      <c r="RT44" s="389"/>
      <c r="RU44" s="389"/>
      <c r="RV44" s="389"/>
      <c r="RW44" s="389"/>
      <c r="RX44" s="389"/>
      <c r="RY44" s="389"/>
      <c r="RZ44" s="389"/>
      <c r="SA44" s="389"/>
      <c r="SB44" s="389"/>
      <c r="SC44" s="389"/>
      <c r="SD44" s="389"/>
      <c r="SE44" s="389"/>
      <c r="SF44" s="389"/>
      <c r="SG44" s="389"/>
      <c r="SH44" s="389"/>
      <c r="SI44" s="389"/>
      <c r="SJ44" s="389"/>
      <c r="SK44" s="389"/>
      <c r="SL44" s="389"/>
      <c r="SM44" s="389"/>
      <c r="SN44" s="389"/>
      <c r="SO44" s="389"/>
      <c r="SP44" s="389"/>
      <c r="SQ44" s="389"/>
      <c r="SR44" s="389"/>
      <c r="SS44" s="389"/>
      <c r="ST44" s="389"/>
      <c r="SU44" s="389"/>
      <c r="SV44" s="389"/>
      <c r="SW44" s="389"/>
      <c r="SX44" s="389"/>
      <c r="SY44" s="389"/>
      <c r="SZ44" s="389"/>
      <c r="TA44" s="389"/>
      <c r="TB44" s="389"/>
      <c r="TC44" s="389"/>
      <c r="TD44" s="389"/>
      <c r="TE44" s="389"/>
      <c r="TF44" s="389"/>
      <c r="TG44" s="389"/>
      <c r="TH44" s="389"/>
      <c r="TI44" s="389"/>
      <c r="TJ44" s="389"/>
      <c r="TK44" s="389"/>
      <c r="TL44" s="389"/>
      <c r="TM44" s="389"/>
      <c r="TN44" s="389"/>
      <c r="TO44" s="389"/>
      <c r="TP44" s="389"/>
      <c r="TQ44" s="389"/>
      <c r="TR44" s="389"/>
      <c r="TS44" s="389"/>
      <c r="TT44" s="389"/>
      <c r="TU44" s="389"/>
      <c r="TV44" s="389"/>
      <c r="TW44" s="389"/>
      <c r="TX44" s="389"/>
      <c r="TY44" s="389"/>
      <c r="TZ44" s="389"/>
      <c r="UA44" s="389"/>
      <c r="UB44" s="389"/>
      <c r="UC44" s="389"/>
      <c r="UD44" s="389"/>
      <c r="UE44" s="389"/>
      <c r="UF44" s="389"/>
      <c r="UG44" s="389"/>
      <c r="UH44" s="389"/>
      <c r="UI44" s="389"/>
      <c r="UJ44" s="389"/>
      <c r="UK44" s="389"/>
      <c r="UL44" s="389"/>
      <c r="UM44" s="389"/>
      <c r="UN44" s="389"/>
      <c r="UO44" s="389"/>
      <c r="UP44" s="389"/>
      <c r="UQ44" s="389"/>
      <c r="UR44" s="389"/>
      <c r="US44" s="389"/>
      <c r="UT44" s="389"/>
      <c r="UU44" s="389"/>
      <c r="UV44" s="389"/>
      <c r="UW44" s="389"/>
      <c r="UX44" s="389"/>
      <c r="UY44" s="389"/>
      <c r="UZ44" s="389"/>
      <c r="VA44" s="389"/>
      <c r="VB44" s="389"/>
      <c r="VC44" s="389"/>
      <c r="VD44" s="389"/>
      <c r="VE44" s="389"/>
      <c r="VF44" s="389"/>
      <c r="VG44" s="389"/>
      <c r="VH44" s="389"/>
      <c r="VI44" s="389"/>
      <c r="VJ44" s="389"/>
      <c r="VK44" s="389"/>
      <c r="VL44" s="389"/>
      <c r="VM44" s="389"/>
      <c r="VN44" s="389"/>
      <c r="VO44" s="389"/>
      <c r="VP44" s="389"/>
      <c r="VQ44" s="389"/>
      <c r="VR44" s="389"/>
      <c r="VS44" s="389"/>
      <c r="VT44" s="389"/>
      <c r="VU44" s="389"/>
      <c r="VV44" s="389"/>
      <c r="VW44" s="389"/>
      <c r="VX44" s="389"/>
      <c r="VY44" s="389"/>
      <c r="VZ44" s="389"/>
      <c r="WA44" s="389"/>
      <c r="WB44" s="389"/>
      <c r="WC44" s="389"/>
      <c r="WD44" s="389"/>
      <c r="WE44" s="389"/>
      <c r="WF44" s="389"/>
      <c r="WG44" s="389"/>
      <c r="WH44" s="389"/>
      <c r="WI44" s="389"/>
      <c r="WJ44" s="389"/>
      <c r="WK44" s="389"/>
      <c r="WL44" s="389"/>
      <c r="WM44" s="389"/>
      <c r="WN44" s="389"/>
      <c r="WO44" s="389"/>
      <c r="WP44" s="389"/>
      <c r="WQ44" s="389"/>
      <c r="WR44" s="389"/>
      <c r="WS44" s="389"/>
      <c r="WT44" s="389"/>
      <c r="WU44" s="389"/>
      <c r="WV44" s="389"/>
      <c r="WW44" s="389"/>
      <c r="WX44" s="389"/>
      <c r="WY44" s="389"/>
      <c r="WZ44" s="389"/>
      <c r="XA44" s="389"/>
      <c r="XB44" s="389"/>
      <c r="XC44" s="389"/>
      <c r="XD44" s="389"/>
      <c r="XE44" s="389"/>
      <c r="XF44" s="389"/>
      <c r="XG44" s="389"/>
      <c r="XH44" s="389"/>
      <c r="XI44" s="389"/>
      <c r="XJ44" s="389"/>
      <c r="XK44" s="389"/>
      <c r="XL44" s="389"/>
      <c r="XM44" s="389"/>
      <c r="XN44" s="389"/>
      <c r="XO44" s="389"/>
      <c r="XP44" s="389"/>
      <c r="XQ44" s="389"/>
      <c r="XR44" s="389"/>
      <c r="XS44" s="389"/>
      <c r="XT44" s="389"/>
      <c r="XU44" s="389"/>
      <c r="XV44" s="389"/>
      <c r="XW44" s="389"/>
      <c r="XX44" s="389"/>
      <c r="XY44" s="389"/>
      <c r="XZ44" s="389"/>
      <c r="YA44" s="389"/>
      <c r="YB44" s="389"/>
      <c r="YC44" s="389"/>
      <c r="YD44" s="389"/>
      <c r="YE44" s="389"/>
      <c r="YF44" s="389"/>
      <c r="YG44" s="389"/>
      <c r="YH44" s="389"/>
      <c r="YI44" s="389"/>
      <c r="YJ44" s="389"/>
      <c r="YK44" s="389"/>
      <c r="YL44" s="389"/>
      <c r="YM44" s="389"/>
      <c r="YN44" s="389"/>
      <c r="YO44" s="389"/>
      <c r="YP44" s="389"/>
      <c r="YQ44" s="389"/>
      <c r="YR44" s="389"/>
      <c r="YS44" s="389"/>
      <c r="YT44" s="389"/>
      <c r="YU44" s="389"/>
      <c r="YV44" s="389"/>
      <c r="YW44" s="389"/>
      <c r="YX44" s="389"/>
      <c r="YY44" s="389"/>
      <c r="YZ44" s="389"/>
      <c r="ZA44" s="389"/>
      <c r="ZB44" s="389"/>
      <c r="ZC44" s="389"/>
      <c r="ZD44" s="389"/>
      <c r="ZE44" s="389"/>
      <c r="ZF44" s="389"/>
      <c r="ZG44" s="389"/>
      <c r="ZH44" s="389"/>
      <c r="ZI44" s="389"/>
      <c r="ZJ44" s="389"/>
      <c r="ZK44" s="389"/>
      <c r="ZL44" s="389"/>
      <c r="ZM44" s="389"/>
      <c r="ZN44" s="389"/>
      <c r="ZO44" s="389"/>
      <c r="ZP44" s="389"/>
      <c r="ZQ44" s="389"/>
      <c r="ZR44" s="389"/>
      <c r="ZS44" s="389"/>
      <c r="ZT44" s="389"/>
      <c r="ZU44" s="389"/>
      <c r="ZV44" s="389"/>
      <c r="ZW44" s="389"/>
      <c r="ZX44" s="389"/>
      <c r="ZY44" s="389"/>
      <c r="ZZ44" s="389"/>
      <c r="AAA44" s="389"/>
      <c r="AAB44" s="389"/>
      <c r="AAC44" s="389"/>
      <c r="AAD44" s="389"/>
      <c r="AAE44" s="389"/>
      <c r="AAF44" s="389"/>
      <c r="AAG44" s="389"/>
      <c r="AAH44" s="389"/>
      <c r="AAI44" s="389"/>
      <c r="AAJ44" s="389"/>
      <c r="AAK44" s="389"/>
      <c r="AAL44" s="389"/>
      <c r="AAM44" s="389"/>
      <c r="AAN44" s="389"/>
      <c r="AAO44" s="389"/>
      <c r="AAP44" s="389"/>
      <c r="AAQ44" s="389"/>
      <c r="AAR44" s="389"/>
      <c r="AAS44" s="389"/>
      <c r="AAT44" s="389"/>
      <c r="AAU44" s="389"/>
      <c r="AAV44" s="389"/>
      <c r="AAW44" s="389"/>
      <c r="AAX44" s="389"/>
      <c r="AAY44" s="389"/>
      <c r="AAZ44" s="389"/>
      <c r="ABA44" s="389"/>
      <c r="ABB44" s="389"/>
      <c r="ABC44" s="389"/>
      <c r="ABD44" s="389"/>
      <c r="ABE44" s="389"/>
      <c r="ABF44" s="389"/>
      <c r="ABG44" s="389"/>
      <c r="ABH44" s="389"/>
      <c r="ABI44" s="389"/>
      <c r="ABJ44" s="389"/>
      <c r="ABK44" s="389"/>
      <c r="ABL44" s="389"/>
      <c r="ABM44" s="389"/>
      <c r="ABN44" s="389"/>
      <c r="ABO44" s="389"/>
      <c r="ABP44" s="389"/>
      <c r="ABQ44" s="389"/>
      <c r="ABR44" s="389"/>
      <c r="ABS44" s="389"/>
      <c r="ABT44" s="389"/>
      <c r="ABU44" s="389"/>
      <c r="ABV44" s="389"/>
      <c r="ABW44" s="389"/>
      <c r="ABX44" s="389"/>
      <c r="ABY44" s="389"/>
      <c r="ABZ44" s="389"/>
      <c r="ACA44" s="389"/>
      <c r="ACB44" s="389"/>
      <c r="ACC44" s="389"/>
      <c r="ACD44" s="389"/>
      <c r="ACE44" s="389"/>
      <c r="ACF44" s="389"/>
      <c r="ACG44" s="389"/>
      <c r="ACH44" s="389"/>
      <c r="ACI44" s="389"/>
      <c r="ACJ44" s="389"/>
      <c r="ACK44" s="389"/>
      <c r="ACL44" s="389"/>
      <c r="ACM44" s="389"/>
      <c r="ACN44" s="389"/>
      <c r="ACO44" s="389"/>
      <c r="ACP44" s="389"/>
      <c r="ACQ44" s="389"/>
      <c r="ACR44" s="389"/>
      <c r="ACS44" s="389"/>
      <c r="ACT44" s="389"/>
      <c r="ACU44" s="389"/>
      <c r="ACV44" s="389"/>
      <c r="ACW44" s="389"/>
      <c r="ACX44" s="389"/>
      <c r="ACY44" s="389"/>
      <c r="ACZ44" s="389"/>
      <c r="ADA44" s="389"/>
      <c r="ADB44" s="389"/>
      <c r="ADC44" s="389"/>
      <c r="ADD44" s="389"/>
      <c r="ADE44" s="389"/>
      <c r="ADF44" s="389"/>
      <c r="ADG44" s="389"/>
      <c r="ADH44" s="389"/>
      <c r="ADI44" s="389"/>
      <c r="ADJ44" s="389"/>
      <c r="ADK44" s="389"/>
      <c r="ADL44" s="389"/>
      <c r="ADM44" s="389"/>
      <c r="ADN44" s="389"/>
      <c r="ADO44" s="389"/>
      <c r="ADP44" s="389"/>
      <c r="ADQ44" s="389"/>
      <c r="ADR44" s="389"/>
      <c r="ADS44" s="389"/>
      <c r="ADT44" s="389"/>
      <c r="ADU44" s="389"/>
      <c r="ADV44" s="389"/>
      <c r="ADW44" s="389"/>
      <c r="ADX44" s="389"/>
      <c r="ADY44" s="389"/>
      <c r="ADZ44" s="389"/>
      <c r="AEA44" s="389"/>
      <c r="AEB44" s="389"/>
      <c r="AEC44" s="389"/>
      <c r="AED44" s="389"/>
      <c r="AEE44" s="389"/>
      <c r="AEF44" s="389"/>
      <c r="AEG44" s="389"/>
      <c r="AEH44" s="389"/>
      <c r="AEI44" s="389"/>
      <c r="AEJ44" s="389"/>
      <c r="AEK44" s="389"/>
      <c r="AEL44" s="389"/>
      <c r="AEM44" s="389"/>
      <c r="AEN44" s="389"/>
      <c r="AEO44" s="389"/>
      <c r="AEP44" s="389"/>
      <c r="AEQ44" s="389"/>
      <c r="AER44" s="389"/>
      <c r="AES44" s="389"/>
      <c r="AET44" s="389"/>
      <c r="AEU44" s="389"/>
      <c r="AEV44" s="389"/>
      <c r="AEW44" s="389"/>
      <c r="AEX44" s="389"/>
      <c r="AEY44" s="389"/>
      <c r="AEZ44" s="389"/>
      <c r="AFA44" s="389"/>
      <c r="AFB44" s="389"/>
      <c r="AFC44" s="389"/>
      <c r="AFD44" s="389"/>
      <c r="AFE44" s="389"/>
      <c r="AFF44" s="389"/>
      <c r="AFG44" s="389"/>
      <c r="AFH44" s="389"/>
      <c r="AFI44" s="389"/>
      <c r="AFJ44" s="389"/>
      <c r="AFK44" s="389"/>
      <c r="AFL44" s="389"/>
      <c r="AFM44" s="389"/>
      <c r="AFN44" s="389"/>
      <c r="AFO44" s="389"/>
      <c r="AFP44" s="389"/>
      <c r="AFQ44" s="389"/>
      <c r="AFR44" s="389"/>
      <c r="AFS44" s="389"/>
      <c r="AFT44" s="389"/>
      <c r="AFU44" s="389"/>
      <c r="AFV44" s="389"/>
      <c r="AFW44" s="389"/>
      <c r="AFX44" s="389"/>
      <c r="AFY44" s="389"/>
      <c r="AFZ44" s="389"/>
      <c r="AGA44" s="389"/>
      <c r="AGB44" s="389"/>
      <c r="AGC44" s="389"/>
      <c r="AGD44" s="389"/>
      <c r="AGE44" s="389"/>
      <c r="AGF44" s="389"/>
      <c r="AGG44" s="389"/>
      <c r="AGH44" s="389"/>
      <c r="AGI44" s="389"/>
      <c r="AGJ44" s="389"/>
      <c r="AGK44" s="389"/>
      <c r="AGL44" s="389"/>
      <c r="AGM44" s="389"/>
      <c r="AGN44" s="389"/>
      <c r="AGO44" s="389"/>
      <c r="AGP44" s="389"/>
      <c r="AGQ44" s="389"/>
      <c r="AGR44" s="389"/>
      <c r="AGS44" s="389"/>
      <c r="AGT44" s="389"/>
      <c r="AGU44" s="389"/>
      <c r="AGV44" s="389"/>
      <c r="AGW44" s="389"/>
      <c r="AGX44" s="389"/>
      <c r="AGY44" s="389"/>
      <c r="AGZ44" s="389"/>
      <c r="AHA44" s="389"/>
      <c r="AHB44" s="389"/>
      <c r="AHC44" s="389"/>
      <c r="AHD44" s="389"/>
      <c r="AHE44" s="389"/>
      <c r="AHF44" s="389"/>
      <c r="AHG44" s="389"/>
      <c r="AHH44" s="389"/>
      <c r="AHI44" s="389"/>
      <c r="AHJ44" s="389"/>
      <c r="AHK44" s="389"/>
      <c r="AHL44" s="389"/>
      <c r="AHM44" s="389"/>
      <c r="AHN44" s="389"/>
      <c r="AHO44" s="389"/>
      <c r="AHP44" s="389"/>
      <c r="AHQ44" s="389"/>
      <c r="AHR44" s="389"/>
      <c r="AHS44" s="389"/>
      <c r="AHT44" s="389"/>
      <c r="AHU44" s="389"/>
      <c r="AHV44" s="389"/>
      <c r="AHW44" s="389"/>
      <c r="AHX44" s="389"/>
      <c r="AHY44" s="389"/>
      <c r="AHZ44" s="389"/>
      <c r="AIA44" s="389"/>
      <c r="AIB44" s="389"/>
      <c r="AIC44" s="389"/>
      <c r="AID44" s="389"/>
      <c r="AIE44" s="389"/>
      <c r="AIF44" s="389"/>
      <c r="AIG44" s="389"/>
      <c r="AIH44" s="389"/>
      <c r="AII44" s="389"/>
      <c r="AIJ44" s="389"/>
      <c r="AIK44" s="389"/>
      <c r="AIL44" s="389"/>
      <c r="AIM44" s="389"/>
      <c r="AIN44" s="389"/>
      <c r="AIO44" s="389"/>
      <c r="AIP44" s="389"/>
      <c r="AIQ44" s="389"/>
      <c r="AIR44" s="389"/>
      <c r="AIS44" s="389"/>
      <c r="AIT44" s="389"/>
      <c r="AIU44" s="389"/>
      <c r="AIV44" s="389"/>
      <c r="AIW44" s="389"/>
      <c r="AIX44" s="389"/>
      <c r="AIY44" s="389"/>
      <c r="AIZ44" s="389"/>
      <c r="AJA44" s="389"/>
      <c r="AJB44" s="389"/>
      <c r="AJC44" s="389"/>
      <c r="AJD44" s="389"/>
      <c r="AJE44" s="389"/>
      <c r="AJF44" s="389"/>
      <c r="AJG44" s="389"/>
      <c r="AJH44" s="389"/>
      <c r="AJI44" s="389"/>
      <c r="AJJ44" s="389"/>
      <c r="AJK44" s="389"/>
      <c r="AJL44" s="389"/>
      <c r="AJM44" s="389"/>
      <c r="AJN44" s="389"/>
      <c r="AJO44" s="389"/>
      <c r="AJP44" s="389"/>
      <c r="AJQ44" s="389"/>
      <c r="AJR44" s="389"/>
      <c r="AJS44" s="389"/>
      <c r="AJT44" s="389"/>
      <c r="AJU44" s="389"/>
      <c r="AJV44" s="389"/>
      <c r="AJW44" s="389"/>
      <c r="AJX44" s="389"/>
      <c r="AJY44" s="389"/>
      <c r="AJZ44" s="389"/>
      <c r="AKA44" s="389"/>
      <c r="AKB44" s="389"/>
      <c r="AKC44" s="389"/>
      <c r="AKD44" s="389"/>
      <c r="AKE44" s="389"/>
      <c r="AKF44" s="389"/>
      <c r="AKG44" s="389"/>
      <c r="AKH44" s="389"/>
      <c r="AKI44" s="389"/>
      <c r="AKJ44" s="389"/>
      <c r="AKK44" s="389"/>
      <c r="AKL44" s="389"/>
      <c r="AKM44" s="389"/>
      <c r="AKN44" s="389"/>
      <c r="AKO44" s="389"/>
      <c r="AKP44" s="389"/>
      <c r="AKQ44" s="389"/>
      <c r="AKR44" s="389"/>
      <c r="AKS44" s="389"/>
      <c r="AKT44" s="389"/>
      <c r="AKU44" s="389"/>
      <c r="AKV44" s="389"/>
      <c r="AKW44" s="389"/>
      <c r="AKX44" s="389"/>
      <c r="AKY44" s="389"/>
      <c r="AKZ44" s="389"/>
      <c r="ALA44" s="389"/>
      <c r="ALB44" s="389"/>
      <c r="ALC44" s="389"/>
      <c r="ALD44" s="389"/>
      <c r="ALE44" s="389"/>
      <c r="ALF44" s="389"/>
      <c r="ALG44" s="389"/>
      <c r="ALH44" s="389"/>
      <c r="ALI44" s="389"/>
      <c r="ALJ44" s="389"/>
      <c r="ALK44" s="389"/>
      <c r="ALL44" s="389"/>
      <c r="ALM44" s="389"/>
      <c r="ALN44" s="389"/>
      <c r="ALO44" s="389"/>
      <c r="ALP44" s="389"/>
      <c r="ALQ44" s="389"/>
      <c r="ALR44" s="389"/>
      <c r="ALS44" s="389"/>
      <c r="ALT44" s="389"/>
      <c r="ALU44" s="389"/>
      <c r="ALV44" s="389"/>
      <c r="ALW44" s="389"/>
      <c r="ALX44" s="389"/>
      <c r="ALY44" s="389"/>
      <c r="ALZ44" s="389"/>
      <c r="AMA44" s="389"/>
      <c r="AMB44" s="389"/>
      <c r="AMC44" s="389"/>
      <c r="AMD44" s="389"/>
      <c r="AME44" s="389"/>
      <c r="AMF44" s="389"/>
      <c r="AMG44" s="389"/>
      <c r="AMH44" s="389"/>
      <c r="AMI44" s="389"/>
      <c r="AMJ44" s="389"/>
      <c r="AMK44" s="389"/>
      <c r="AML44" s="389"/>
      <c r="AMM44" s="389"/>
      <c r="AMN44" s="389"/>
      <c r="AMO44" s="389"/>
      <c r="AMP44" s="389"/>
      <c r="AMQ44" s="389"/>
      <c r="AMR44" s="389"/>
      <c r="AMS44" s="389"/>
      <c r="AMT44" s="389"/>
      <c r="AMU44" s="389"/>
      <c r="AMV44" s="389"/>
      <c r="AMW44" s="389"/>
      <c r="AMX44" s="389"/>
      <c r="AMY44" s="389"/>
      <c r="AMZ44" s="389"/>
      <c r="ANA44" s="389"/>
      <c r="ANB44" s="389"/>
      <c r="ANC44" s="389"/>
      <c r="AND44" s="389"/>
      <c r="ANE44" s="389"/>
      <c r="ANF44" s="389"/>
      <c r="ANG44" s="389"/>
      <c r="ANH44" s="389"/>
      <c r="ANI44" s="389"/>
      <c r="ANJ44" s="389"/>
      <c r="ANK44" s="389"/>
      <c r="ANL44" s="389"/>
      <c r="ANM44" s="389"/>
      <c r="ANN44" s="389"/>
      <c r="ANO44" s="389"/>
      <c r="ANP44" s="389"/>
      <c r="ANQ44" s="389"/>
      <c r="ANR44" s="389"/>
      <c r="ANS44" s="389"/>
      <c r="ANT44" s="389"/>
      <c r="ANU44" s="389"/>
      <c r="ANV44" s="389"/>
      <c r="ANW44" s="389"/>
      <c r="ANX44" s="389"/>
      <c r="ANY44" s="389"/>
      <c r="ANZ44" s="389"/>
      <c r="AOA44" s="389"/>
      <c r="AOB44" s="389"/>
      <c r="AOC44" s="389"/>
      <c r="AOD44" s="389"/>
      <c r="AOE44" s="389"/>
      <c r="AOF44" s="389"/>
      <c r="AOG44" s="389"/>
      <c r="AOH44" s="389"/>
      <c r="AOI44" s="389"/>
      <c r="AOJ44" s="389"/>
      <c r="AOK44" s="389"/>
      <c r="AOL44" s="389"/>
      <c r="AOM44" s="389"/>
      <c r="AON44" s="389"/>
      <c r="AOO44" s="389"/>
      <c r="AOP44" s="389"/>
      <c r="AOQ44" s="389"/>
      <c r="AOR44" s="389"/>
      <c r="AOS44" s="389"/>
      <c r="AOT44" s="389"/>
      <c r="AOU44" s="389"/>
      <c r="AOV44" s="389"/>
      <c r="AOW44" s="389"/>
      <c r="AOX44" s="389"/>
      <c r="AOY44" s="389"/>
      <c r="AOZ44" s="389"/>
      <c r="APA44" s="389"/>
      <c r="APB44" s="389"/>
      <c r="APC44" s="389"/>
      <c r="APD44" s="389"/>
      <c r="APE44" s="389"/>
      <c r="APF44" s="389"/>
      <c r="APG44" s="389"/>
      <c r="APH44" s="389"/>
      <c r="API44" s="389"/>
      <c r="APJ44" s="389"/>
      <c r="APK44" s="389"/>
      <c r="APL44" s="389"/>
      <c r="APM44" s="389"/>
      <c r="APN44" s="389"/>
      <c r="APO44" s="389"/>
      <c r="APP44" s="389"/>
      <c r="APQ44" s="389"/>
      <c r="APR44" s="389"/>
      <c r="APS44" s="389"/>
      <c r="APT44" s="389"/>
      <c r="APU44" s="389"/>
      <c r="APV44" s="389"/>
      <c r="APW44" s="389"/>
      <c r="APX44" s="389"/>
      <c r="APY44" s="389"/>
      <c r="APZ44" s="389"/>
      <c r="AQA44" s="389"/>
      <c r="AQB44" s="389"/>
      <c r="AQC44" s="389"/>
      <c r="AQD44" s="389"/>
      <c r="AQE44" s="389"/>
      <c r="AQF44" s="389"/>
      <c r="AQG44" s="389"/>
      <c r="AQH44" s="389"/>
      <c r="AQI44" s="389"/>
      <c r="AQJ44" s="389"/>
      <c r="AQK44" s="389"/>
      <c r="AQL44" s="389"/>
      <c r="AQM44" s="389"/>
      <c r="AQN44" s="389"/>
      <c r="AQO44" s="389"/>
      <c r="AQP44" s="389"/>
      <c r="AQQ44" s="389"/>
      <c r="AQR44" s="389"/>
      <c r="AQS44" s="389"/>
      <c r="AQT44" s="389"/>
      <c r="AQU44" s="389"/>
      <c r="AQV44" s="389"/>
      <c r="AQW44" s="389"/>
      <c r="AQX44" s="389"/>
      <c r="AQY44" s="389"/>
      <c r="AQZ44" s="389"/>
      <c r="ARA44" s="389"/>
      <c r="ARB44" s="389"/>
      <c r="ARC44" s="389"/>
      <c r="ARD44" s="389"/>
      <c r="ARE44" s="389"/>
      <c r="ARF44" s="389"/>
      <c r="ARG44" s="389"/>
      <c r="ARH44" s="389"/>
      <c r="ARI44" s="389"/>
      <c r="ARJ44" s="389"/>
      <c r="ARK44" s="389"/>
      <c r="ARL44" s="389"/>
      <c r="ARM44" s="389"/>
      <c r="ARN44" s="389"/>
      <c r="ARO44" s="389"/>
      <c r="ARP44" s="389"/>
      <c r="ARQ44" s="389"/>
      <c r="ARR44" s="389"/>
      <c r="ARS44" s="389"/>
      <c r="ART44" s="389"/>
      <c r="ARU44" s="389"/>
      <c r="ARV44" s="389"/>
      <c r="ARW44" s="389"/>
      <c r="ARX44" s="389"/>
      <c r="ARY44" s="389"/>
      <c r="ARZ44" s="389"/>
      <c r="ASA44" s="389"/>
      <c r="ASB44" s="389"/>
      <c r="ASC44" s="389"/>
      <c r="ASD44" s="389"/>
      <c r="ASE44" s="389"/>
      <c r="ASF44" s="389"/>
      <c r="ASG44" s="389"/>
      <c r="ASH44" s="389"/>
      <c r="ASI44" s="389"/>
      <c r="ASJ44" s="389"/>
      <c r="ASK44" s="389"/>
      <c r="ASL44" s="389"/>
      <c r="ASM44" s="389"/>
      <c r="ASN44" s="389"/>
      <c r="ASO44" s="389"/>
      <c r="ASP44" s="389"/>
      <c r="ASQ44" s="389"/>
      <c r="ASR44" s="389"/>
      <c r="ASS44" s="389"/>
      <c r="AST44" s="389"/>
      <c r="ASU44" s="389"/>
      <c r="ASV44" s="389"/>
      <c r="ASW44" s="389"/>
      <c r="ASX44" s="389"/>
      <c r="ASY44" s="389"/>
      <c r="ASZ44" s="389"/>
      <c r="ATA44" s="389"/>
      <c r="ATB44" s="389"/>
      <c r="ATC44" s="389"/>
      <c r="ATD44" s="389"/>
      <c r="ATE44" s="389"/>
      <c r="ATF44" s="389"/>
      <c r="ATG44" s="389"/>
      <c r="ATH44" s="389"/>
      <c r="ATI44" s="389"/>
      <c r="ATJ44" s="389"/>
      <c r="ATK44" s="389"/>
      <c r="ATL44" s="389"/>
      <c r="ATM44" s="389"/>
      <c r="ATN44" s="389"/>
      <c r="ATO44" s="389"/>
      <c r="ATP44" s="389"/>
      <c r="ATQ44" s="389"/>
      <c r="ATR44" s="389"/>
      <c r="ATS44" s="389"/>
      <c r="ATT44" s="389"/>
      <c r="ATU44" s="389"/>
      <c r="ATV44" s="389"/>
      <c r="ATW44" s="389"/>
      <c r="ATX44" s="389"/>
      <c r="ATY44" s="389"/>
      <c r="ATZ44" s="389"/>
      <c r="AUA44" s="389"/>
      <c r="AUB44" s="389"/>
      <c r="AUC44" s="389"/>
      <c r="AUD44" s="389"/>
      <c r="AUE44" s="389"/>
      <c r="AUF44" s="389"/>
      <c r="AUG44" s="389"/>
      <c r="AUH44" s="389"/>
      <c r="AUI44" s="389"/>
      <c r="AUJ44" s="389"/>
      <c r="AUK44" s="389"/>
      <c r="AUL44" s="389"/>
      <c r="AUM44" s="389"/>
      <c r="AUN44" s="389"/>
      <c r="AUO44" s="389"/>
      <c r="AUP44" s="389"/>
      <c r="AUQ44" s="389"/>
      <c r="AUR44" s="389"/>
      <c r="AUS44" s="389"/>
      <c r="AUT44" s="389"/>
      <c r="AUU44" s="389"/>
      <c r="AUV44" s="389"/>
      <c r="AUW44" s="389"/>
      <c r="AUX44" s="389"/>
      <c r="AUY44" s="389"/>
      <c r="AUZ44" s="389"/>
      <c r="AVA44" s="389"/>
      <c r="AVB44" s="389"/>
      <c r="AVC44" s="389"/>
      <c r="AVD44" s="389"/>
      <c r="AVE44" s="389"/>
      <c r="AVF44" s="389"/>
      <c r="AVG44" s="389"/>
      <c r="AVH44" s="389"/>
      <c r="AVI44" s="389"/>
      <c r="AVJ44" s="389"/>
      <c r="AVK44" s="389"/>
      <c r="AVL44" s="389"/>
      <c r="AVM44" s="389"/>
      <c r="AVN44" s="389"/>
      <c r="AVO44" s="389"/>
      <c r="AVP44" s="389"/>
      <c r="AVQ44" s="389"/>
      <c r="AVR44" s="389"/>
      <c r="AVS44" s="389"/>
      <c r="AVT44" s="389"/>
      <c r="AVU44" s="389"/>
      <c r="AVV44" s="389"/>
      <c r="AVW44" s="389"/>
      <c r="AVX44" s="389"/>
      <c r="AVY44" s="389"/>
      <c r="AVZ44" s="389"/>
      <c r="AWA44" s="389"/>
      <c r="AWB44" s="389"/>
      <c r="AWC44" s="389"/>
      <c r="AWD44" s="389"/>
      <c r="AWE44" s="389"/>
      <c r="AWF44" s="389"/>
      <c r="AWG44" s="389"/>
      <c r="AWH44" s="389"/>
      <c r="AWI44" s="389"/>
      <c r="AWJ44" s="389"/>
      <c r="AWK44" s="389"/>
      <c r="AWL44" s="389"/>
      <c r="AWM44" s="389"/>
      <c r="AWN44" s="389"/>
      <c r="AWO44" s="389"/>
      <c r="AWP44" s="389"/>
      <c r="AWQ44" s="389"/>
      <c r="AWR44" s="389"/>
      <c r="AWS44" s="389"/>
      <c r="AWT44" s="389"/>
      <c r="AWU44" s="389"/>
      <c r="AWV44" s="389"/>
      <c r="AWW44" s="389"/>
      <c r="AWX44" s="389"/>
      <c r="AWY44" s="389"/>
      <c r="AWZ44" s="389"/>
      <c r="AXA44" s="389"/>
      <c r="AXB44" s="389"/>
      <c r="AXC44" s="389"/>
      <c r="AXD44" s="389"/>
      <c r="AXE44" s="389"/>
      <c r="AXF44" s="389"/>
      <c r="AXG44" s="389"/>
      <c r="AXH44" s="389"/>
      <c r="AXI44" s="389"/>
      <c r="AXJ44" s="389"/>
      <c r="AXK44" s="389"/>
      <c r="AXL44" s="389"/>
      <c r="AXM44" s="389"/>
      <c r="AXN44" s="389"/>
      <c r="AXO44" s="389"/>
      <c r="AXP44" s="389"/>
      <c r="AXQ44" s="389"/>
      <c r="AXR44" s="389"/>
      <c r="AXS44" s="389"/>
      <c r="AXT44" s="389"/>
      <c r="AXU44" s="389"/>
      <c r="AXV44" s="389"/>
      <c r="AXW44" s="389"/>
      <c r="AXX44" s="389"/>
      <c r="AXY44" s="389"/>
      <c r="AXZ44" s="389"/>
      <c r="AYA44" s="389"/>
      <c r="AYB44" s="389"/>
      <c r="AYC44" s="389"/>
      <c r="AYD44" s="389"/>
      <c r="AYE44" s="389"/>
      <c r="AYF44" s="389"/>
      <c r="AYG44" s="389"/>
      <c r="AYH44" s="389"/>
      <c r="AYI44" s="389"/>
      <c r="AYJ44" s="389"/>
      <c r="AYK44" s="389"/>
      <c r="AYL44" s="389"/>
      <c r="AYM44" s="389"/>
      <c r="AYN44" s="389"/>
      <c r="AYO44" s="389"/>
      <c r="AYP44" s="389"/>
      <c r="AYQ44" s="389"/>
      <c r="AYR44" s="389"/>
      <c r="AYS44" s="389"/>
      <c r="AYT44" s="389"/>
      <c r="AYU44" s="389"/>
      <c r="AYV44" s="389"/>
      <c r="AYW44" s="389"/>
      <c r="AYX44" s="389"/>
      <c r="AYY44" s="389"/>
      <c r="AYZ44" s="389"/>
      <c r="AZA44" s="389"/>
      <c r="AZB44" s="389"/>
      <c r="AZC44" s="389"/>
      <c r="AZD44" s="389"/>
      <c r="AZE44" s="389"/>
      <c r="AZF44" s="389"/>
      <c r="AZG44" s="389"/>
      <c r="AZH44" s="389"/>
      <c r="AZI44" s="389"/>
      <c r="AZJ44" s="389"/>
      <c r="AZK44" s="389"/>
      <c r="AZL44" s="389"/>
      <c r="AZM44" s="389"/>
      <c r="AZN44" s="389"/>
      <c r="AZO44" s="389"/>
      <c r="AZP44" s="389"/>
      <c r="AZQ44" s="389"/>
      <c r="AZR44" s="389"/>
      <c r="AZS44" s="389"/>
      <c r="AZT44" s="389"/>
      <c r="AZU44" s="389"/>
      <c r="AZV44" s="389"/>
      <c r="AZW44" s="389"/>
      <c r="AZX44" s="389"/>
      <c r="AZY44" s="389"/>
      <c r="AZZ44" s="389"/>
      <c r="BAA44" s="389"/>
      <c r="BAB44" s="389"/>
      <c r="BAC44" s="389"/>
      <c r="BAD44" s="389"/>
      <c r="BAE44" s="389"/>
      <c r="BAF44" s="389"/>
      <c r="BAG44" s="389"/>
      <c r="BAH44" s="389"/>
      <c r="BAI44" s="389"/>
      <c r="BAJ44" s="389"/>
      <c r="BAK44" s="389"/>
      <c r="BAL44" s="389"/>
      <c r="BAM44" s="389"/>
      <c r="BAN44" s="389"/>
      <c r="BAO44" s="389"/>
      <c r="BAP44" s="389"/>
      <c r="BAQ44" s="389"/>
      <c r="BAR44" s="389"/>
      <c r="BAS44" s="389"/>
      <c r="BAT44" s="389"/>
      <c r="BAU44" s="389"/>
      <c r="BAV44" s="389"/>
      <c r="BAW44" s="389"/>
      <c r="BAX44" s="389"/>
      <c r="BAY44" s="389"/>
      <c r="BAZ44" s="389"/>
      <c r="BBA44" s="389"/>
      <c r="BBB44" s="389"/>
      <c r="BBC44" s="389"/>
      <c r="BBD44" s="389"/>
      <c r="BBE44" s="389"/>
      <c r="BBF44" s="389"/>
      <c r="BBG44" s="389"/>
      <c r="BBH44" s="389"/>
      <c r="BBI44" s="389"/>
      <c r="BBJ44" s="389"/>
      <c r="BBK44" s="389"/>
      <c r="BBL44" s="389"/>
      <c r="BBM44" s="389"/>
      <c r="BBN44" s="389"/>
      <c r="BBO44" s="389"/>
      <c r="BBP44" s="389"/>
      <c r="BBQ44" s="389"/>
      <c r="BBR44" s="389"/>
      <c r="BBS44" s="389"/>
      <c r="BBT44" s="389"/>
      <c r="BBU44" s="389"/>
      <c r="BBV44" s="389"/>
      <c r="BBW44" s="389"/>
      <c r="BBX44" s="389"/>
      <c r="BBY44" s="389"/>
      <c r="BBZ44" s="389"/>
      <c r="BCA44" s="389"/>
      <c r="BCB44" s="389"/>
      <c r="BCC44" s="389"/>
      <c r="BCD44" s="389"/>
      <c r="BCE44" s="389"/>
      <c r="BCF44" s="389"/>
      <c r="BCG44" s="389"/>
      <c r="BCH44" s="389"/>
      <c r="BCI44" s="389"/>
      <c r="BCJ44" s="389"/>
      <c r="BCK44" s="389"/>
      <c r="BCL44" s="389"/>
      <c r="BCM44" s="389"/>
      <c r="BCN44" s="389"/>
      <c r="BCO44" s="389"/>
      <c r="BCP44" s="389"/>
      <c r="BCQ44" s="389"/>
      <c r="BCR44" s="389"/>
      <c r="BCS44" s="389"/>
      <c r="BCT44" s="389"/>
      <c r="BCU44" s="389"/>
      <c r="BCV44" s="389"/>
      <c r="BCW44" s="389"/>
      <c r="BCX44" s="389"/>
      <c r="BCY44" s="389"/>
      <c r="BCZ44" s="389"/>
      <c r="BDA44" s="389"/>
      <c r="BDB44" s="389"/>
      <c r="BDC44" s="389"/>
      <c r="BDD44" s="389"/>
      <c r="BDE44" s="389"/>
      <c r="BDF44" s="389"/>
      <c r="BDG44" s="389"/>
      <c r="BDH44" s="389"/>
      <c r="BDI44" s="389"/>
      <c r="BDJ44" s="389"/>
      <c r="BDK44" s="389"/>
      <c r="BDL44" s="389"/>
      <c r="BDM44" s="389"/>
      <c r="BDN44" s="389"/>
      <c r="BDO44" s="389"/>
      <c r="BDP44" s="389"/>
      <c r="BDQ44" s="389"/>
      <c r="BDR44" s="389"/>
      <c r="BDS44" s="389"/>
      <c r="BDT44" s="389"/>
      <c r="BDU44" s="389"/>
      <c r="BDV44" s="389"/>
      <c r="BDW44" s="389"/>
      <c r="BDX44" s="389"/>
      <c r="BDY44" s="389"/>
      <c r="BDZ44" s="389"/>
      <c r="BEA44" s="389"/>
      <c r="BEB44" s="389"/>
      <c r="BEC44" s="389"/>
      <c r="BED44" s="389"/>
      <c r="BEE44" s="389"/>
      <c r="BEF44" s="389"/>
      <c r="BEG44" s="389"/>
      <c r="BEH44" s="389"/>
      <c r="BEI44" s="389"/>
      <c r="BEJ44" s="389"/>
      <c r="BEK44" s="389"/>
      <c r="BEL44" s="389"/>
      <c r="BEM44" s="389"/>
      <c r="BEN44" s="389"/>
      <c r="BEO44" s="389"/>
      <c r="BEP44" s="389"/>
      <c r="BEQ44" s="389"/>
      <c r="BER44" s="389"/>
      <c r="BES44" s="389"/>
      <c r="BET44" s="389"/>
      <c r="BEU44" s="389"/>
      <c r="BEV44" s="389"/>
      <c r="BEW44" s="389"/>
      <c r="BEX44" s="389"/>
      <c r="BEY44" s="389"/>
      <c r="BEZ44" s="389"/>
      <c r="BFA44" s="389"/>
      <c r="BFB44" s="389"/>
      <c r="BFC44" s="389"/>
      <c r="BFD44" s="389"/>
      <c r="BFE44" s="389"/>
      <c r="BFF44" s="389"/>
      <c r="BFG44" s="389"/>
      <c r="BFH44" s="389"/>
      <c r="BFI44" s="389"/>
      <c r="BFJ44" s="389"/>
      <c r="BFK44" s="389"/>
      <c r="BFL44" s="389"/>
      <c r="BFM44" s="389"/>
      <c r="BFN44" s="389"/>
      <c r="BFO44" s="389"/>
      <c r="BFP44" s="389"/>
      <c r="BFQ44" s="389"/>
      <c r="BFR44" s="389"/>
      <c r="BFS44" s="389"/>
      <c r="BFT44" s="389"/>
      <c r="BFU44" s="389"/>
      <c r="BFV44" s="389"/>
      <c r="BFW44" s="389"/>
      <c r="BFX44" s="389"/>
      <c r="BFY44" s="389"/>
      <c r="BFZ44" s="389"/>
      <c r="BGA44" s="389"/>
      <c r="BGB44" s="389"/>
      <c r="BGC44" s="389"/>
      <c r="BGD44" s="389"/>
      <c r="BGE44" s="389"/>
      <c r="BGF44" s="389"/>
      <c r="BGG44" s="389"/>
      <c r="BGH44" s="389"/>
      <c r="BGI44" s="389"/>
      <c r="BGJ44" s="389"/>
      <c r="BGK44" s="389"/>
      <c r="BGL44" s="389"/>
      <c r="BGM44" s="389"/>
      <c r="BGN44" s="389"/>
      <c r="BGO44" s="389"/>
      <c r="BGP44" s="389"/>
      <c r="BGQ44" s="389"/>
      <c r="BGR44" s="389"/>
      <c r="BGS44" s="389"/>
      <c r="BGT44" s="389"/>
      <c r="BGU44" s="389"/>
      <c r="BGV44" s="389"/>
      <c r="BGW44" s="389"/>
      <c r="BGX44" s="389"/>
      <c r="BGY44" s="389"/>
      <c r="BGZ44" s="389"/>
      <c r="BHA44" s="389"/>
      <c r="BHB44" s="389"/>
      <c r="BHC44" s="389"/>
      <c r="BHD44" s="389"/>
      <c r="BHE44" s="389"/>
      <c r="BHF44" s="389"/>
      <c r="BHG44" s="389"/>
      <c r="BHH44" s="389"/>
      <c r="BHI44" s="389"/>
      <c r="BHJ44" s="389"/>
      <c r="BHK44" s="389"/>
      <c r="BHL44" s="389"/>
      <c r="BHM44" s="389"/>
      <c r="BHN44" s="389"/>
      <c r="BHO44" s="389"/>
      <c r="BHP44" s="389"/>
      <c r="BHQ44" s="389"/>
      <c r="BHR44" s="389"/>
      <c r="BHS44" s="389"/>
      <c r="BHT44" s="389"/>
      <c r="BHU44" s="389"/>
      <c r="BHV44" s="389"/>
      <c r="BHW44" s="389"/>
      <c r="BHX44" s="389"/>
      <c r="BHY44" s="389"/>
      <c r="BHZ44" s="389"/>
      <c r="BIA44" s="389"/>
      <c r="BIB44" s="389"/>
      <c r="BIC44" s="389"/>
      <c r="BID44" s="389"/>
      <c r="BIE44" s="389"/>
      <c r="BIF44" s="389"/>
      <c r="BIG44" s="389"/>
      <c r="BIH44" s="389"/>
      <c r="BII44" s="389"/>
      <c r="BIJ44" s="389"/>
      <c r="BIK44" s="389"/>
      <c r="BIL44" s="389"/>
      <c r="BIM44" s="389"/>
      <c r="BIN44" s="389"/>
      <c r="BIO44" s="389"/>
      <c r="BIP44" s="389"/>
      <c r="BIQ44" s="389"/>
      <c r="BIR44" s="389"/>
      <c r="BIS44" s="389"/>
      <c r="BIT44" s="389"/>
      <c r="BIU44" s="389"/>
      <c r="BIV44" s="389"/>
      <c r="BIW44" s="389"/>
      <c r="BIX44" s="389"/>
      <c r="BIY44" s="389"/>
      <c r="BIZ44" s="389"/>
      <c r="BJA44" s="389"/>
      <c r="BJB44" s="389"/>
      <c r="BJC44" s="389"/>
      <c r="BJD44" s="389"/>
      <c r="BJE44" s="389"/>
      <c r="BJF44" s="389"/>
      <c r="BJG44" s="389"/>
      <c r="BJH44" s="389"/>
      <c r="BJI44" s="389"/>
      <c r="BJJ44" s="389"/>
      <c r="BJK44" s="389"/>
      <c r="BJL44" s="389"/>
      <c r="BJM44" s="389"/>
      <c r="BJN44" s="389"/>
      <c r="BJO44" s="389"/>
      <c r="BJP44" s="389"/>
      <c r="BJQ44" s="389"/>
      <c r="BJR44" s="389"/>
      <c r="BJS44" s="389"/>
      <c r="BJT44" s="389"/>
      <c r="BJU44" s="389"/>
      <c r="BJV44" s="389"/>
      <c r="BJW44" s="389"/>
      <c r="BJX44" s="389"/>
      <c r="BJY44" s="389"/>
      <c r="BJZ44" s="389"/>
      <c r="BKA44" s="389"/>
      <c r="BKB44" s="389"/>
      <c r="BKC44" s="389"/>
      <c r="BKD44" s="389"/>
      <c r="BKE44" s="389"/>
      <c r="BKF44" s="389"/>
      <c r="BKG44" s="389"/>
      <c r="BKH44" s="389"/>
      <c r="BKI44" s="389"/>
      <c r="BKJ44" s="389"/>
      <c r="BKK44" s="389"/>
      <c r="BKL44" s="389"/>
      <c r="BKM44" s="389"/>
      <c r="BKN44" s="389"/>
      <c r="BKO44" s="389"/>
      <c r="BKP44" s="389"/>
      <c r="BKQ44" s="389"/>
      <c r="BKR44" s="389"/>
      <c r="BKS44" s="389"/>
      <c r="BKT44" s="389"/>
      <c r="BKU44" s="389"/>
      <c r="BKV44" s="389"/>
      <c r="BKW44" s="389"/>
      <c r="BKX44" s="389"/>
      <c r="BKY44" s="389"/>
      <c r="BKZ44" s="389"/>
      <c r="BLA44" s="389"/>
      <c r="BLB44" s="389"/>
      <c r="BLC44" s="389"/>
      <c r="BLD44" s="389"/>
      <c r="BLE44" s="389"/>
      <c r="BLF44" s="389"/>
      <c r="BLG44" s="389"/>
      <c r="BLH44" s="389"/>
      <c r="BLI44" s="389"/>
      <c r="BLJ44" s="389"/>
      <c r="BLK44" s="389"/>
      <c r="BLL44" s="389"/>
      <c r="BLM44" s="389"/>
      <c r="BLN44" s="389"/>
      <c r="BLO44" s="389"/>
      <c r="BLP44" s="389"/>
      <c r="BLQ44" s="389"/>
      <c r="BLR44" s="389"/>
      <c r="BLS44" s="389"/>
      <c r="BLT44" s="389"/>
      <c r="BLU44" s="389"/>
      <c r="BLV44" s="389"/>
      <c r="BLW44" s="389"/>
      <c r="BLX44" s="389"/>
      <c r="BLY44" s="389"/>
      <c r="BLZ44" s="389"/>
      <c r="BMA44" s="389"/>
      <c r="BMB44" s="389"/>
      <c r="BMC44" s="389"/>
      <c r="BMD44" s="389"/>
      <c r="BME44" s="389"/>
      <c r="BMF44" s="389"/>
      <c r="BMG44" s="389"/>
      <c r="BMH44" s="389"/>
      <c r="BMI44" s="389"/>
      <c r="BMJ44" s="389"/>
      <c r="BMK44" s="389"/>
      <c r="BML44" s="389"/>
      <c r="BMM44" s="389"/>
      <c r="BMN44" s="389"/>
      <c r="BMO44" s="389"/>
      <c r="BMP44" s="389"/>
      <c r="BMQ44" s="389"/>
      <c r="BMR44" s="389"/>
      <c r="BMS44" s="389"/>
      <c r="BMT44" s="389"/>
      <c r="BMU44" s="389"/>
      <c r="BMV44" s="389"/>
      <c r="BMW44" s="389"/>
      <c r="BMX44" s="389"/>
      <c r="BMY44" s="389"/>
      <c r="BMZ44" s="389"/>
      <c r="BNA44" s="389"/>
      <c r="BNB44" s="389"/>
      <c r="BNC44" s="389"/>
      <c r="BND44" s="389"/>
      <c r="BNE44" s="389"/>
      <c r="BNF44" s="389"/>
      <c r="BNG44" s="389"/>
      <c r="BNH44" s="389"/>
      <c r="BNI44" s="389"/>
      <c r="BNJ44" s="389"/>
      <c r="BNK44" s="389"/>
      <c r="BNL44" s="389"/>
      <c r="BNM44" s="389"/>
      <c r="BNN44" s="389"/>
      <c r="BNO44" s="389"/>
      <c r="BNP44" s="389"/>
      <c r="BNQ44" s="389"/>
      <c r="BNR44" s="389"/>
      <c r="BNS44" s="389"/>
      <c r="BNT44" s="389"/>
      <c r="BNU44" s="389"/>
      <c r="BNV44" s="389"/>
      <c r="BNW44" s="389"/>
      <c r="BNX44" s="389"/>
      <c r="BNY44" s="389"/>
      <c r="BNZ44" s="389"/>
      <c r="BOA44" s="389"/>
      <c r="BOB44" s="389"/>
      <c r="BOC44" s="389"/>
      <c r="BOD44" s="389"/>
      <c r="BOE44" s="389"/>
      <c r="BOF44" s="389"/>
      <c r="BOG44" s="389"/>
      <c r="BOH44" s="389"/>
      <c r="BOI44" s="389"/>
      <c r="BOJ44" s="389"/>
      <c r="BOK44" s="389"/>
      <c r="BOL44" s="389"/>
      <c r="BOM44" s="389"/>
      <c r="BON44" s="389"/>
      <c r="BOO44" s="389"/>
      <c r="BOP44" s="389"/>
      <c r="BOQ44" s="389"/>
      <c r="BOR44" s="389"/>
      <c r="BOS44" s="389"/>
      <c r="BOT44" s="389"/>
      <c r="BOU44" s="389"/>
      <c r="BOV44" s="389"/>
      <c r="BOW44" s="389"/>
      <c r="BOX44" s="389"/>
      <c r="BOY44" s="389"/>
      <c r="BOZ44" s="389"/>
      <c r="BPA44" s="389"/>
      <c r="BPB44" s="389"/>
      <c r="BPC44" s="389"/>
      <c r="BPD44" s="389"/>
      <c r="BPE44" s="389"/>
      <c r="BPF44" s="389"/>
      <c r="BPG44" s="389"/>
      <c r="BPH44" s="389"/>
      <c r="BPI44" s="389"/>
      <c r="BPJ44" s="389"/>
      <c r="BPK44" s="389"/>
      <c r="BPL44" s="389"/>
      <c r="BPM44" s="389"/>
      <c r="BPN44" s="389"/>
      <c r="BPO44" s="389"/>
      <c r="BPP44" s="389"/>
      <c r="BPQ44" s="389"/>
      <c r="BPR44" s="389"/>
      <c r="BPS44" s="389"/>
      <c r="BPT44" s="389"/>
      <c r="BPU44" s="389"/>
      <c r="BPV44" s="389"/>
      <c r="BPW44" s="389"/>
      <c r="BPX44" s="389"/>
      <c r="BPY44" s="389"/>
      <c r="BPZ44" s="389"/>
      <c r="BQA44" s="389"/>
      <c r="BQB44" s="389"/>
      <c r="BQC44" s="389"/>
      <c r="BQD44" s="389"/>
      <c r="BQE44" s="389"/>
      <c r="BQF44" s="389"/>
      <c r="BQG44" s="389"/>
      <c r="BQH44" s="389"/>
      <c r="BQI44" s="389"/>
      <c r="BQJ44" s="389"/>
      <c r="BQK44" s="389"/>
      <c r="BQL44" s="389"/>
      <c r="BQM44" s="389"/>
      <c r="BQN44" s="389"/>
      <c r="BQO44" s="389"/>
      <c r="BQP44" s="389"/>
      <c r="BQQ44" s="389"/>
      <c r="BQR44" s="389"/>
      <c r="BQS44" s="389"/>
      <c r="BQT44" s="389"/>
      <c r="BQU44" s="389"/>
      <c r="BQV44" s="389"/>
      <c r="BQW44" s="389"/>
      <c r="BQX44" s="389"/>
      <c r="BQY44" s="389"/>
      <c r="BQZ44" s="389"/>
      <c r="BRA44" s="389"/>
      <c r="BRB44" s="389"/>
      <c r="BRC44" s="389"/>
      <c r="BRD44" s="389"/>
      <c r="BRE44" s="389"/>
      <c r="BRF44" s="389"/>
      <c r="BRG44" s="389"/>
      <c r="BRH44" s="389"/>
      <c r="BRI44" s="389"/>
      <c r="BRJ44" s="389"/>
      <c r="BRK44" s="389"/>
      <c r="BRL44" s="389"/>
      <c r="BRM44" s="389"/>
      <c r="BRN44" s="389"/>
      <c r="BRO44" s="389"/>
      <c r="BRP44" s="389"/>
      <c r="BRQ44" s="389"/>
      <c r="BRR44" s="389"/>
      <c r="BRS44" s="389"/>
      <c r="BRT44" s="389"/>
      <c r="BRU44" s="389"/>
      <c r="BRV44" s="389"/>
      <c r="BRW44" s="389"/>
      <c r="BRX44" s="389"/>
      <c r="BRY44" s="389"/>
      <c r="BRZ44" s="389"/>
      <c r="BSA44" s="389"/>
      <c r="BSB44" s="389"/>
      <c r="BSC44" s="389"/>
      <c r="BSD44" s="389"/>
      <c r="BSE44" s="389"/>
      <c r="BSF44" s="389"/>
      <c r="BSG44" s="389"/>
      <c r="BSH44" s="389"/>
      <c r="BSI44" s="389"/>
      <c r="BSJ44" s="389"/>
      <c r="BSK44" s="389"/>
      <c r="BSL44" s="389"/>
      <c r="BSM44" s="389"/>
      <c r="BSN44" s="389"/>
      <c r="BSO44" s="389"/>
      <c r="BSP44" s="389"/>
      <c r="BSQ44" s="389"/>
      <c r="BSR44" s="389"/>
      <c r="BSS44" s="389"/>
      <c r="BST44" s="389"/>
      <c r="BSU44" s="389"/>
      <c r="BSV44" s="389"/>
      <c r="BSW44" s="389"/>
      <c r="BSX44" s="389"/>
      <c r="BSY44" s="389"/>
      <c r="BSZ44" s="389"/>
      <c r="BTA44" s="389"/>
      <c r="BTB44" s="389"/>
      <c r="BTC44" s="389"/>
      <c r="BTD44" s="389"/>
      <c r="BTE44" s="389"/>
      <c r="BTF44" s="389"/>
      <c r="BTG44" s="389"/>
      <c r="BTH44" s="389"/>
      <c r="BTI44" s="389"/>
      <c r="BTJ44" s="389"/>
      <c r="BTK44" s="389"/>
      <c r="BTL44" s="389"/>
      <c r="BTM44" s="389"/>
      <c r="BTN44" s="389"/>
      <c r="BTO44" s="389"/>
      <c r="BTP44" s="389"/>
      <c r="BTQ44" s="389"/>
      <c r="BTR44" s="389"/>
      <c r="BTS44" s="389"/>
      <c r="BTT44" s="389"/>
      <c r="BTU44" s="389"/>
      <c r="BTV44" s="389"/>
      <c r="BTW44" s="389"/>
      <c r="BTX44" s="389"/>
      <c r="BTY44" s="389"/>
      <c r="BTZ44" s="389"/>
      <c r="BUA44" s="389"/>
      <c r="BUB44" s="389"/>
      <c r="BUC44" s="389"/>
      <c r="BUD44" s="389"/>
      <c r="BUE44" s="389"/>
      <c r="BUF44" s="389"/>
      <c r="BUG44" s="389"/>
      <c r="BUH44" s="389"/>
      <c r="BUI44" s="389"/>
      <c r="BUJ44" s="389"/>
      <c r="BUK44" s="389"/>
      <c r="BUL44" s="389"/>
      <c r="BUM44" s="389"/>
      <c r="BUN44" s="389"/>
      <c r="BUO44" s="389"/>
      <c r="BUP44" s="389"/>
      <c r="BUQ44" s="389"/>
      <c r="BUR44" s="389"/>
      <c r="BUS44" s="389"/>
      <c r="BUT44" s="389"/>
      <c r="BUU44" s="389"/>
      <c r="BUV44" s="389"/>
      <c r="BUW44" s="389"/>
      <c r="BUX44" s="389"/>
      <c r="BUY44" s="389"/>
      <c r="BUZ44" s="389"/>
      <c r="BVA44" s="389"/>
      <c r="BVB44" s="389"/>
      <c r="BVC44" s="389"/>
      <c r="BVD44" s="389"/>
      <c r="BVE44" s="389"/>
      <c r="BVF44" s="389"/>
      <c r="BVG44" s="389"/>
      <c r="BVH44" s="389"/>
      <c r="BVI44" s="389"/>
      <c r="BVJ44" s="389"/>
      <c r="BVK44" s="389"/>
      <c r="BVL44" s="389"/>
      <c r="BVM44" s="389"/>
      <c r="BVN44" s="389"/>
      <c r="BVO44" s="389"/>
      <c r="BVP44" s="389"/>
      <c r="BVQ44" s="389"/>
      <c r="BVR44" s="389"/>
      <c r="BVS44" s="389"/>
      <c r="BVT44" s="389"/>
      <c r="BVU44" s="389"/>
      <c r="BVV44" s="389"/>
      <c r="BVW44" s="389"/>
      <c r="BVX44" s="389"/>
      <c r="BVY44" s="389"/>
      <c r="BVZ44" s="389"/>
      <c r="BWA44" s="389"/>
      <c r="BWB44" s="389"/>
      <c r="BWC44" s="389"/>
      <c r="BWD44" s="389"/>
      <c r="BWE44" s="389"/>
      <c r="BWF44" s="389"/>
      <c r="BWG44" s="389"/>
      <c r="BWH44" s="389"/>
      <c r="BWI44" s="389"/>
      <c r="BWJ44" s="389"/>
      <c r="BWK44" s="389"/>
      <c r="BWL44" s="389"/>
      <c r="BWM44" s="389"/>
      <c r="BWN44" s="389"/>
      <c r="BWO44" s="389"/>
      <c r="BWP44" s="389"/>
      <c r="BWQ44" s="389"/>
      <c r="BWR44" s="389"/>
      <c r="BWS44" s="389"/>
      <c r="BWT44" s="389"/>
      <c r="BWU44" s="389"/>
      <c r="BWV44" s="389"/>
      <c r="BWW44" s="389"/>
      <c r="BWX44" s="389"/>
      <c r="BWY44" s="389"/>
      <c r="BWZ44" s="389"/>
      <c r="BXA44" s="389"/>
      <c r="BXB44" s="389"/>
      <c r="BXC44" s="389"/>
      <c r="BXD44" s="389"/>
      <c r="BXE44" s="389"/>
      <c r="BXF44" s="389"/>
      <c r="BXG44" s="389"/>
      <c r="BXH44" s="389"/>
      <c r="BXI44" s="389"/>
      <c r="BXJ44" s="389"/>
      <c r="BXK44" s="389"/>
      <c r="BXL44" s="389"/>
      <c r="BXM44" s="389"/>
      <c r="BXN44" s="389"/>
      <c r="BXO44" s="389"/>
      <c r="BXP44" s="389"/>
      <c r="BXQ44" s="389"/>
      <c r="BXR44" s="389"/>
      <c r="BXS44" s="389"/>
      <c r="BXT44" s="389"/>
      <c r="BXU44" s="389"/>
      <c r="BXV44" s="389"/>
      <c r="BXW44" s="389"/>
      <c r="BXX44" s="389"/>
      <c r="BXY44" s="389"/>
      <c r="BXZ44" s="389"/>
      <c r="BYA44" s="389"/>
      <c r="BYB44" s="389"/>
      <c r="BYC44" s="389"/>
      <c r="BYD44" s="389"/>
      <c r="BYE44" s="389"/>
      <c r="BYF44" s="389"/>
      <c r="BYG44" s="389"/>
      <c r="BYH44" s="389"/>
      <c r="BYI44" s="389"/>
      <c r="BYJ44" s="389"/>
      <c r="BYK44" s="389"/>
      <c r="BYL44" s="389"/>
      <c r="BYM44" s="389"/>
      <c r="BYN44" s="389"/>
      <c r="BYO44" s="389"/>
      <c r="BYP44" s="389"/>
      <c r="BYQ44" s="389"/>
      <c r="BYR44" s="389"/>
      <c r="BYS44" s="389"/>
      <c r="BYT44" s="389"/>
      <c r="BYU44" s="389"/>
      <c r="BYV44" s="389"/>
      <c r="BYW44" s="389"/>
      <c r="BYX44" s="389"/>
      <c r="BYY44" s="389"/>
      <c r="BYZ44" s="389"/>
      <c r="BZA44" s="389"/>
      <c r="BZB44" s="389"/>
      <c r="BZC44" s="389"/>
      <c r="BZD44" s="389"/>
      <c r="BZE44" s="389"/>
      <c r="BZF44" s="389"/>
      <c r="BZG44" s="389"/>
      <c r="BZH44" s="389"/>
      <c r="BZI44" s="389"/>
      <c r="BZJ44" s="389"/>
      <c r="BZK44" s="389"/>
      <c r="BZL44" s="389"/>
      <c r="BZM44" s="389"/>
      <c r="BZN44" s="389"/>
      <c r="BZO44" s="389"/>
      <c r="BZP44" s="389"/>
      <c r="BZQ44" s="389"/>
      <c r="BZR44" s="389"/>
      <c r="BZS44" s="389"/>
      <c r="BZT44" s="389"/>
      <c r="BZU44" s="389"/>
      <c r="BZV44" s="389"/>
      <c r="BZW44" s="389"/>
      <c r="BZX44" s="389"/>
      <c r="BZY44" s="389"/>
      <c r="BZZ44" s="389"/>
      <c r="CAA44" s="389"/>
      <c r="CAB44" s="389"/>
      <c r="CAC44" s="389"/>
      <c r="CAD44" s="389"/>
      <c r="CAE44" s="389"/>
      <c r="CAF44" s="389"/>
      <c r="CAG44" s="389"/>
      <c r="CAH44" s="389"/>
      <c r="CAI44" s="389"/>
      <c r="CAJ44" s="389"/>
      <c r="CAK44" s="389"/>
      <c r="CAL44" s="389"/>
      <c r="CAM44" s="389"/>
      <c r="CAN44" s="389"/>
      <c r="CAO44" s="389"/>
      <c r="CAP44" s="389"/>
      <c r="CAQ44" s="389"/>
      <c r="CAR44" s="389"/>
      <c r="CAS44" s="389"/>
      <c r="CAT44" s="389"/>
      <c r="CAU44" s="389"/>
      <c r="CAV44" s="389"/>
      <c r="CAW44" s="389"/>
      <c r="CAX44" s="389"/>
      <c r="CAY44" s="389"/>
      <c r="CAZ44" s="389"/>
      <c r="CBA44" s="389"/>
      <c r="CBB44" s="389"/>
      <c r="CBC44" s="389"/>
      <c r="CBD44" s="389"/>
      <c r="CBE44" s="389"/>
      <c r="CBF44" s="389"/>
      <c r="CBG44" s="389"/>
      <c r="CBH44" s="389"/>
      <c r="CBI44" s="389"/>
      <c r="CBJ44" s="389"/>
      <c r="CBK44" s="389"/>
      <c r="CBL44" s="389"/>
      <c r="CBM44" s="389"/>
      <c r="CBN44" s="389"/>
      <c r="CBO44" s="389"/>
      <c r="CBP44" s="389"/>
      <c r="CBQ44" s="389"/>
      <c r="CBR44" s="389"/>
      <c r="CBS44" s="389"/>
      <c r="CBT44" s="389"/>
      <c r="CBU44" s="389"/>
      <c r="CBV44" s="389"/>
      <c r="CBW44" s="389"/>
      <c r="CBX44" s="389"/>
      <c r="CBY44" s="389"/>
      <c r="CBZ44" s="389"/>
      <c r="CCA44" s="389"/>
      <c r="CCB44" s="389"/>
      <c r="CCC44" s="389"/>
      <c r="CCD44" s="389"/>
      <c r="CCE44" s="389"/>
      <c r="CCF44" s="389"/>
      <c r="CCG44" s="389"/>
      <c r="CCH44" s="389"/>
      <c r="CCI44" s="389"/>
      <c r="CCJ44" s="389"/>
      <c r="CCK44" s="389"/>
      <c r="CCL44" s="389"/>
      <c r="CCM44" s="389"/>
      <c r="CCN44" s="389"/>
      <c r="CCO44" s="389"/>
      <c r="CCP44" s="389"/>
      <c r="CCQ44" s="389"/>
      <c r="CCR44" s="389"/>
      <c r="CCS44" s="389"/>
      <c r="CCT44" s="389"/>
      <c r="CCU44" s="389"/>
      <c r="CCV44" s="389"/>
      <c r="CCW44" s="389"/>
      <c r="CCX44" s="389"/>
      <c r="CCY44" s="389"/>
      <c r="CCZ44" s="389"/>
      <c r="CDA44" s="389"/>
      <c r="CDB44" s="389"/>
      <c r="CDC44" s="389"/>
      <c r="CDD44" s="389"/>
      <c r="CDE44" s="389"/>
      <c r="CDF44" s="389"/>
      <c r="CDG44" s="389"/>
      <c r="CDH44" s="389"/>
      <c r="CDI44" s="389"/>
      <c r="CDJ44" s="389"/>
      <c r="CDK44" s="389"/>
      <c r="CDL44" s="389"/>
      <c r="CDM44" s="389"/>
      <c r="CDN44" s="389"/>
      <c r="CDO44" s="389"/>
      <c r="CDP44" s="389"/>
      <c r="CDQ44" s="389"/>
      <c r="CDR44" s="389"/>
      <c r="CDS44" s="389"/>
      <c r="CDT44" s="389"/>
      <c r="CDU44" s="389"/>
      <c r="CDV44" s="389"/>
      <c r="CDW44" s="389"/>
      <c r="CDX44" s="389"/>
      <c r="CDY44" s="389"/>
      <c r="CDZ44" s="389"/>
      <c r="CEA44" s="389"/>
      <c r="CEB44" s="389"/>
      <c r="CEC44" s="389"/>
      <c r="CED44" s="389"/>
      <c r="CEE44" s="389"/>
      <c r="CEF44" s="389"/>
      <c r="CEG44" s="389"/>
      <c r="CEH44" s="389"/>
      <c r="CEI44" s="389"/>
      <c r="CEJ44" s="389"/>
      <c r="CEK44" s="389"/>
      <c r="CEL44" s="389"/>
      <c r="CEM44" s="389"/>
      <c r="CEN44" s="389"/>
      <c r="CEO44" s="389"/>
      <c r="CEP44" s="389"/>
      <c r="CEQ44" s="389"/>
      <c r="CER44" s="389"/>
      <c r="CES44" s="389"/>
      <c r="CET44" s="389"/>
      <c r="CEU44" s="389"/>
      <c r="CEV44" s="389"/>
      <c r="CEW44" s="389"/>
      <c r="CEX44" s="389"/>
      <c r="CEY44" s="389"/>
      <c r="CEZ44" s="389"/>
      <c r="CFA44" s="389"/>
      <c r="CFB44" s="389"/>
      <c r="CFC44" s="389"/>
      <c r="CFD44" s="389"/>
      <c r="CFE44" s="389"/>
      <c r="CFF44" s="389"/>
      <c r="CFG44" s="389"/>
      <c r="CFH44" s="389"/>
      <c r="CFI44" s="389"/>
      <c r="CFJ44" s="389"/>
      <c r="CFK44" s="389"/>
      <c r="CFL44" s="389"/>
      <c r="CFM44" s="389"/>
      <c r="CFN44" s="389"/>
      <c r="CFO44" s="389"/>
      <c r="CFP44" s="389"/>
      <c r="CFQ44" s="389"/>
      <c r="CFR44" s="389"/>
      <c r="CFS44" s="389"/>
      <c r="CFT44" s="389"/>
      <c r="CFU44" s="389"/>
      <c r="CFV44" s="389"/>
      <c r="CFW44" s="389"/>
      <c r="CFX44" s="389"/>
      <c r="CFY44" s="389"/>
      <c r="CFZ44" s="389"/>
      <c r="CGA44" s="389"/>
      <c r="CGB44" s="389"/>
      <c r="CGC44" s="389"/>
      <c r="CGD44" s="389"/>
      <c r="CGE44" s="389"/>
      <c r="CGF44" s="389"/>
      <c r="CGG44" s="389"/>
      <c r="CGH44" s="389"/>
      <c r="CGI44" s="389"/>
      <c r="CGJ44" s="389"/>
      <c r="CGK44" s="389"/>
      <c r="CGL44" s="389"/>
      <c r="CGM44" s="389"/>
      <c r="CGN44" s="389"/>
      <c r="CGO44" s="389"/>
      <c r="CGP44" s="389"/>
      <c r="CGQ44" s="389"/>
      <c r="CGR44" s="389"/>
      <c r="CGS44" s="389"/>
      <c r="CGT44" s="389"/>
      <c r="CGU44" s="389"/>
      <c r="CGV44" s="389"/>
      <c r="CGW44" s="389"/>
      <c r="CGX44" s="389"/>
      <c r="CGY44" s="389"/>
      <c r="CGZ44" s="389"/>
      <c r="CHA44" s="389"/>
      <c r="CHB44" s="389"/>
      <c r="CHC44" s="389"/>
      <c r="CHD44" s="389"/>
      <c r="CHE44" s="389"/>
      <c r="CHF44" s="389"/>
      <c r="CHG44" s="389"/>
      <c r="CHH44" s="389"/>
      <c r="CHI44" s="389"/>
      <c r="CHJ44" s="389"/>
      <c r="CHK44" s="389"/>
      <c r="CHL44" s="389"/>
      <c r="CHM44" s="389"/>
      <c r="CHN44" s="389"/>
      <c r="CHO44" s="389"/>
      <c r="CHP44" s="389"/>
      <c r="CHQ44" s="389"/>
      <c r="CHR44" s="389"/>
      <c r="CHS44" s="389"/>
      <c r="CHT44" s="389"/>
      <c r="CHU44" s="389"/>
      <c r="CHV44" s="389"/>
      <c r="CHW44" s="389"/>
      <c r="CHX44" s="389"/>
      <c r="CHY44" s="389"/>
      <c r="CHZ44" s="389"/>
      <c r="CIA44" s="389"/>
      <c r="CIB44" s="389"/>
      <c r="CIC44" s="389"/>
      <c r="CID44" s="389"/>
      <c r="CIE44" s="389"/>
      <c r="CIF44" s="389"/>
      <c r="CIG44" s="389"/>
      <c r="CIH44" s="389"/>
      <c r="CII44" s="389"/>
      <c r="CIJ44" s="389"/>
      <c r="CIK44" s="389"/>
      <c r="CIL44" s="389"/>
      <c r="CIM44" s="389"/>
      <c r="CIN44" s="389"/>
      <c r="CIO44" s="389"/>
      <c r="CIP44" s="389"/>
      <c r="CIQ44" s="389"/>
      <c r="CIR44" s="389"/>
      <c r="CIS44" s="389"/>
      <c r="CIT44" s="389"/>
      <c r="CIU44" s="389"/>
      <c r="CIV44" s="389"/>
      <c r="CIW44" s="389"/>
      <c r="CIX44" s="389"/>
      <c r="CIY44" s="389"/>
      <c r="CIZ44" s="389"/>
      <c r="CJA44" s="389"/>
      <c r="CJB44" s="389"/>
      <c r="CJC44" s="389"/>
      <c r="CJD44" s="389"/>
      <c r="CJE44" s="389"/>
      <c r="CJF44" s="389"/>
      <c r="CJG44" s="389"/>
      <c r="CJH44" s="389"/>
      <c r="CJI44" s="389"/>
      <c r="CJJ44" s="389"/>
      <c r="CJK44" s="389"/>
      <c r="CJL44" s="389"/>
      <c r="CJM44" s="389"/>
      <c r="CJN44" s="389"/>
      <c r="CJO44" s="389"/>
      <c r="CJP44" s="389"/>
      <c r="CJQ44" s="389"/>
      <c r="CJR44" s="389"/>
      <c r="CJS44" s="389"/>
      <c r="CJT44" s="389"/>
      <c r="CJU44" s="389"/>
      <c r="CJV44" s="389"/>
      <c r="CJW44" s="389"/>
      <c r="CJX44" s="389"/>
      <c r="CJY44" s="389"/>
      <c r="CJZ44" s="389"/>
      <c r="CKA44" s="389"/>
      <c r="CKB44" s="389"/>
      <c r="CKC44" s="389"/>
      <c r="CKD44" s="389"/>
      <c r="CKE44" s="389"/>
      <c r="CKF44" s="389"/>
      <c r="CKG44" s="389"/>
      <c r="CKH44" s="389"/>
      <c r="CKI44" s="389"/>
      <c r="CKJ44" s="389"/>
      <c r="CKK44" s="389"/>
      <c r="CKL44" s="389"/>
      <c r="CKM44" s="389"/>
      <c r="CKN44" s="389"/>
      <c r="CKO44" s="389"/>
      <c r="CKP44" s="389"/>
      <c r="CKQ44" s="389"/>
      <c r="CKR44" s="389"/>
      <c r="CKS44" s="389"/>
      <c r="CKT44" s="389"/>
      <c r="CKU44" s="389"/>
      <c r="CKV44" s="389"/>
      <c r="CKW44" s="389"/>
      <c r="CKX44" s="389"/>
      <c r="CKY44" s="389"/>
      <c r="CKZ44" s="389"/>
      <c r="CLA44" s="389"/>
      <c r="CLB44" s="389"/>
      <c r="CLC44" s="389"/>
      <c r="CLD44" s="389"/>
      <c r="CLE44" s="389"/>
      <c r="CLF44" s="389"/>
      <c r="CLG44" s="389"/>
      <c r="CLH44" s="389"/>
      <c r="CLI44" s="389"/>
      <c r="CLJ44" s="389"/>
      <c r="CLK44" s="389"/>
      <c r="CLL44" s="389"/>
      <c r="CLM44" s="389"/>
      <c r="CLN44" s="389"/>
      <c r="CLO44" s="389"/>
      <c r="CLP44" s="389"/>
      <c r="CLQ44" s="389"/>
      <c r="CLR44" s="389"/>
      <c r="CLS44" s="389"/>
      <c r="CLT44" s="389"/>
      <c r="CLU44" s="389"/>
      <c r="CLV44" s="389"/>
      <c r="CLW44" s="389"/>
      <c r="CLX44" s="389"/>
      <c r="CLY44" s="389"/>
      <c r="CLZ44" s="389"/>
      <c r="CMA44" s="389"/>
      <c r="CMB44" s="389"/>
      <c r="CMC44" s="389"/>
      <c r="CMD44" s="389"/>
      <c r="CME44" s="389"/>
      <c r="CMF44" s="389"/>
      <c r="CMG44" s="389"/>
      <c r="CMH44" s="389"/>
      <c r="CMI44" s="389"/>
      <c r="CMJ44" s="389"/>
      <c r="CMK44" s="389"/>
      <c r="CML44" s="389"/>
      <c r="CMM44" s="389"/>
      <c r="CMN44" s="389"/>
      <c r="CMO44" s="389"/>
      <c r="CMP44" s="389"/>
      <c r="CMQ44" s="389"/>
      <c r="CMR44" s="389"/>
      <c r="CMS44" s="389"/>
      <c r="CMT44" s="389"/>
      <c r="CMU44" s="389"/>
      <c r="CMV44" s="389"/>
      <c r="CMW44" s="389"/>
      <c r="CMX44" s="389"/>
      <c r="CMY44" s="389"/>
      <c r="CMZ44" s="389"/>
      <c r="CNA44" s="389"/>
      <c r="CNB44" s="389"/>
      <c r="CNC44" s="389"/>
      <c r="CND44" s="389"/>
      <c r="CNE44" s="389"/>
      <c r="CNF44" s="389"/>
      <c r="CNG44" s="389"/>
      <c r="CNH44" s="389"/>
      <c r="CNI44" s="389"/>
      <c r="CNJ44" s="389"/>
      <c r="CNK44" s="389"/>
      <c r="CNL44" s="389"/>
      <c r="CNM44" s="389"/>
      <c r="CNN44" s="389"/>
      <c r="CNO44" s="389"/>
      <c r="CNP44" s="389"/>
      <c r="CNQ44" s="389"/>
      <c r="CNR44" s="389"/>
      <c r="CNS44" s="389"/>
      <c r="CNT44" s="389"/>
      <c r="CNU44" s="389"/>
      <c r="CNV44" s="389"/>
      <c r="CNW44" s="389"/>
      <c r="CNX44" s="389"/>
      <c r="CNY44" s="389"/>
      <c r="CNZ44" s="389"/>
      <c r="COA44" s="389"/>
      <c r="COB44" s="389"/>
      <c r="COC44" s="389"/>
      <c r="COD44" s="389"/>
      <c r="COE44" s="389"/>
      <c r="COF44" s="389"/>
      <c r="COG44" s="389"/>
      <c r="COH44" s="389"/>
      <c r="COI44" s="389"/>
      <c r="COJ44" s="389"/>
      <c r="COK44" s="389"/>
      <c r="COL44" s="389"/>
      <c r="COM44" s="389"/>
      <c r="CON44" s="389"/>
      <c r="COO44" s="389"/>
      <c r="COP44" s="389"/>
      <c r="COQ44" s="389"/>
      <c r="COR44" s="389"/>
      <c r="COS44" s="389"/>
      <c r="COT44" s="389"/>
      <c r="COU44" s="389"/>
      <c r="COV44" s="389"/>
      <c r="COW44" s="389"/>
      <c r="COX44" s="389"/>
      <c r="COY44" s="389"/>
      <c r="COZ44" s="389"/>
      <c r="CPA44" s="389"/>
      <c r="CPB44" s="389"/>
      <c r="CPC44" s="389"/>
      <c r="CPD44" s="389"/>
      <c r="CPE44" s="389"/>
      <c r="CPF44" s="389"/>
      <c r="CPG44" s="389"/>
      <c r="CPH44" s="389"/>
      <c r="CPI44" s="389"/>
      <c r="CPJ44" s="389"/>
      <c r="CPK44" s="389"/>
      <c r="CPL44" s="389"/>
      <c r="CPM44" s="389"/>
      <c r="CPN44" s="389"/>
      <c r="CPO44" s="389"/>
      <c r="CPP44" s="389"/>
      <c r="CPQ44" s="389"/>
      <c r="CPR44" s="389"/>
      <c r="CPS44" s="389"/>
      <c r="CPT44" s="389"/>
      <c r="CPU44" s="389"/>
      <c r="CPV44" s="389"/>
      <c r="CPW44" s="389"/>
      <c r="CPX44" s="389"/>
      <c r="CPY44" s="389"/>
      <c r="CPZ44" s="389"/>
      <c r="CQA44" s="389"/>
      <c r="CQB44" s="389"/>
      <c r="CQC44" s="389"/>
      <c r="CQD44" s="389"/>
      <c r="CQE44" s="389"/>
      <c r="CQF44" s="389"/>
      <c r="CQG44" s="389"/>
      <c r="CQH44" s="389"/>
      <c r="CQI44" s="389"/>
      <c r="CQJ44" s="389"/>
      <c r="CQK44" s="389"/>
      <c r="CQL44" s="389"/>
      <c r="CQM44" s="389"/>
      <c r="CQN44" s="389"/>
      <c r="CQO44" s="389"/>
      <c r="CQP44" s="389"/>
      <c r="CQQ44" s="389"/>
      <c r="CQR44" s="389"/>
      <c r="CQS44" s="389"/>
      <c r="CQT44" s="389"/>
      <c r="CQU44" s="389"/>
      <c r="CQV44" s="389"/>
      <c r="CQW44" s="389"/>
      <c r="CQX44" s="389"/>
      <c r="CQY44" s="389"/>
      <c r="CQZ44" s="389"/>
      <c r="CRA44" s="389"/>
      <c r="CRB44" s="389"/>
      <c r="CRC44" s="389"/>
      <c r="CRD44" s="389"/>
      <c r="CRE44" s="389"/>
      <c r="CRF44" s="389"/>
      <c r="CRG44" s="389"/>
      <c r="CRH44" s="389"/>
      <c r="CRI44" s="389"/>
      <c r="CRJ44" s="389"/>
      <c r="CRK44" s="389"/>
      <c r="CRL44" s="389"/>
      <c r="CRM44" s="389"/>
      <c r="CRN44" s="389"/>
      <c r="CRO44" s="389"/>
      <c r="CRP44" s="389"/>
      <c r="CRQ44" s="389"/>
      <c r="CRR44" s="389"/>
      <c r="CRS44" s="389"/>
      <c r="CRT44" s="389"/>
      <c r="CRU44" s="389"/>
      <c r="CRV44" s="389"/>
      <c r="CRW44" s="389"/>
      <c r="CRX44" s="389"/>
      <c r="CRY44" s="389"/>
      <c r="CRZ44" s="389"/>
      <c r="CSA44" s="389"/>
      <c r="CSB44" s="389"/>
      <c r="CSC44" s="389"/>
      <c r="CSD44" s="389"/>
      <c r="CSE44" s="389"/>
      <c r="CSF44" s="389"/>
      <c r="CSG44" s="389"/>
      <c r="CSH44" s="389"/>
      <c r="CSI44" s="389"/>
      <c r="CSJ44" s="389"/>
      <c r="CSK44" s="389"/>
      <c r="CSL44" s="389"/>
      <c r="CSM44" s="389"/>
      <c r="CSN44" s="389"/>
      <c r="CSO44" s="389"/>
      <c r="CSP44" s="389"/>
      <c r="CSQ44" s="389"/>
      <c r="CSR44" s="389"/>
      <c r="CSS44" s="389"/>
      <c r="CST44" s="389"/>
      <c r="CSU44" s="389"/>
      <c r="CSV44" s="389"/>
      <c r="CSW44" s="389"/>
      <c r="CSX44" s="389"/>
      <c r="CSY44" s="389"/>
      <c r="CSZ44" s="389"/>
      <c r="CTA44" s="389"/>
      <c r="CTB44" s="389"/>
      <c r="CTC44" s="389"/>
      <c r="CTD44" s="389"/>
      <c r="CTE44" s="389"/>
      <c r="CTF44" s="389"/>
      <c r="CTG44" s="389"/>
      <c r="CTH44" s="389"/>
      <c r="CTI44" s="389"/>
      <c r="CTJ44" s="389"/>
      <c r="CTK44" s="389"/>
      <c r="CTL44" s="389"/>
      <c r="CTM44" s="389"/>
      <c r="CTN44" s="389"/>
      <c r="CTO44" s="389"/>
      <c r="CTP44" s="389"/>
      <c r="CTQ44" s="389"/>
      <c r="CTR44" s="389"/>
      <c r="CTS44" s="389"/>
      <c r="CTT44" s="389"/>
      <c r="CTU44" s="389"/>
      <c r="CTV44" s="389"/>
      <c r="CTW44" s="389"/>
      <c r="CTX44" s="389"/>
      <c r="CTY44" s="389"/>
      <c r="CTZ44" s="389"/>
      <c r="CUA44" s="389"/>
      <c r="CUB44" s="389"/>
      <c r="CUC44" s="389"/>
      <c r="CUD44" s="389"/>
      <c r="CUE44" s="389"/>
      <c r="CUF44" s="389"/>
      <c r="CUG44" s="389"/>
      <c r="CUH44" s="389"/>
      <c r="CUI44" s="389"/>
      <c r="CUJ44" s="389"/>
      <c r="CUK44" s="389"/>
      <c r="CUL44" s="389"/>
      <c r="CUM44" s="389"/>
      <c r="CUN44" s="389"/>
      <c r="CUO44" s="389"/>
      <c r="CUP44" s="389"/>
      <c r="CUQ44" s="389"/>
      <c r="CUR44" s="389"/>
      <c r="CUS44" s="389"/>
      <c r="CUT44" s="389"/>
      <c r="CUU44" s="389"/>
      <c r="CUV44" s="389"/>
      <c r="CUW44" s="389"/>
      <c r="CUX44" s="389"/>
      <c r="CUY44" s="389"/>
      <c r="CUZ44" s="389"/>
      <c r="CVA44" s="389"/>
      <c r="CVB44" s="389"/>
      <c r="CVC44" s="389"/>
      <c r="CVD44" s="389"/>
      <c r="CVE44" s="389"/>
      <c r="CVF44" s="389"/>
      <c r="CVG44" s="389"/>
      <c r="CVH44" s="389"/>
      <c r="CVI44" s="389"/>
      <c r="CVJ44" s="389"/>
      <c r="CVK44" s="389"/>
      <c r="CVL44" s="389"/>
      <c r="CVM44" s="389"/>
      <c r="CVN44" s="389"/>
      <c r="CVO44" s="389"/>
      <c r="CVP44" s="389"/>
      <c r="CVQ44" s="389"/>
      <c r="CVR44" s="389"/>
      <c r="CVS44" s="389"/>
      <c r="CVT44" s="389"/>
      <c r="CVU44" s="389"/>
      <c r="CVV44" s="389"/>
      <c r="CVW44" s="389"/>
      <c r="CVX44" s="389"/>
      <c r="CVY44" s="389"/>
      <c r="CVZ44" s="389"/>
      <c r="CWA44" s="389"/>
      <c r="CWB44" s="389"/>
      <c r="CWC44" s="389"/>
      <c r="CWD44" s="389"/>
      <c r="CWE44" s="389"/>
      <c r="CWF44" s="389"/>
      <c r="CWG44" s="389"/>
      <c r="CWH44" s="389"/>
      <c r="CWI44" s="389"/>
      <c r="CWJ44" s="389"/>
      <c r="CWK44" s="389"/>
      <c r="CWL44" s="389"/>
      <c r="CWM44" s="389"/>
      <c r="CWN44" s="389"/>
      <c r="CWO44" s="389"/>
      <c r="CWP44" s="389"/>
      <c r="CWQ44" s="389"/>
      <c r="CWR44" s="389"/>
      <c r="CWS44" s="389"/>
      <c r="CWT44" s="389"/>
      <c r="CWU44" s="389"/>
      <c r="CWV44" s="389"/>
      <c r="CWW44" s="389"/>
      <c r="CWX44" s="389"/>
      <c r="CWY44" s="389"/>
      <c r="CWZ44" s="389"/>
      <c r="CXA44" s="389"/>
      <c r="CXB44" s="389"/>
      <c r="CXC44" s="389"/>
      <c r="CXD44" s="389"/>
      <c r="CXE44" s="389"/>
      <c r="CXF44" s="389"/>
      <c r="CXG44" s="389"/>
      <c r="CXH44" s="389"/>
      <c r="CXI44" s="389"/>
      <c r="CXJ44" s="389"/>
      <c r="CXK44" s="389"/>
      <c r="CXL44" s="389"/>
      <c r="CXM44" s="389"/>
      <c r="CXN44" s="389"/>
      <c r="CXO44" s="389"/>
      <c r="CXP44" s="389"/>
      <c r="CXQ44" s="389"/>
      <c r="CXR44" s="389"/>
      <c r="CXS44" s="389"/>
      <c r="CXT44" s="389"/>
      <c r="CXU44" s="389"/>
      <c r="CXV44" s="389"/>
      <c r="CXW44" s="389"/>
      <c r="CXX44" s="389"/>
      <c r="CXY44" s="389"/>
      <c r="CXZ44" s="389"/>
      <c r="CYA44" s="389"/>
      <c r="CYB44" s="389"/>
      <c r="CYC44" s="389"/>
      <c r="CYD44" s="389"/>
      <c r="CYE44" s="389"/>
      <c r="CYF44" s="389"/>
      <c r="CYG44" s="389"/>
      <c r="CYH44" s="389"/>
      <c r="CYI44" s="389"/>
      <c r="CYJ44" s="389"/>
      <c r="CYK44" s="389"/>
      <c r="CYL44" s="389"/>
      <c r="CYM44" s="389"/>
      <c r="CYN44" s="389"/>
      <c r="CYO44" s="389"/>
      <c r="CYP44" s="389"/>
      <c r="CYQ44" s="389"/>
      <c r="CYR44" s="389"/>
      <c r="CYS44" s="389"/>
      <c r="CYT44" s="389"/>
      <c r="CYU44" s="389"/>
      <c r="CYV44" s="389"/>
      <c r="CYW44" s="389"/>
      <c r="CYX44" s="389"/>
      <c r="CYY44" s="389"/>
      <c r="CYZ44" s="389"/>
      <c r="CZA44" s="389"/>
      <c r="CZB44" s="389"/>
      <c r="CZC44" s="389"/>
      <c r="CZD44" s="389"/>
      <c r="CZE44" s="389"/>
      <c r="CZF44" s="389"/>
      <c r="CZG44" s="389"/>
      <c r="CZH44" s="389"/>
      <c r="CZI44" s="389"/>
      <c r="CZJ44" s="389"/>
      <c r="CZK44" s="389"/>
      <c r="CZL44" s="389"/>
      <c r="CZM44" s="389"/>
      <c r="CZN44" s="389"/>
      <c r="CZO44" s="389"/>
      <c r="CZP44" s="389"/>
      <c r="CZQ44" s="389"/>
      <c r="CZR44" s="389"/>
      <c r="CZS44" s="389"/>
      <c r="CZT44" s="389"/>
      <c r="CZU44" s="389"/>
      <c r="CZV44" s="389"/>
      <c r="CZW44" s="389"/>
      <c r="CZX44" s="389"/>
      <c r="CZY44" s="389"/>
      <c r="CZZ44" s="389"/>
      <c r="DAA44" s="389"/>
      <c r="DAB44" s="389"/>
      <c r="DAC44" s="389"/>
      <c r="DAD44" s="389"/>
      <c r="DAE44" s="389"/>
      <c r="DAF44" s="389"/>
      <c r="DAG44" s="389"/>
      <c r="DAH44" s="389"/>
      <c r="DAI44" s="389"/>
      <c r="DAJ44" s="389"/>
      <c r="DAK44" s="389"/>
      <c r="DAL44" s="389"/>
      <c r="DAM44" s="389"/>
      <c r="DAN44" s="389"/>
      <c r="DAO44" s="389"/>
      <c r="DAP44" s="389"/>
      <c r="DAQ44" s="389"/>
      <c r="DAR44" s="389"/>
      <c r="DAS44" s="389"/>
      <c r="DAT44" s="389"/>
      <c r="DAU44" s="389"/>
      <c r="DAV44" s="389"/>
      <c r="DAW44" s="389"/>
      <c r="DAX44" s="389"/>
      <c r="DAY44" s="389"/>
      <c r="DAZ44" s="389"/>
      <c r="DBA44" s="389"/>
      <c r="DBB44" s="389"/>
      <c r="DBC44" s="389"/>
      <c r="DBD44" s="389"/>
      <c r="DBE44" s="389"/>
      <c r="DBF44" s="389"/>
      <c r="DBG44" s="389"/>
      <c r="DBH44" s="389"/>
      <c r="DBI44" s="389"/>
      <c r="DBJ44" s="389"/>
      <c r="DBK44" s="389"/>
      <c r="DBL44" s="389"/>
      <c r="DBM44" s="389"/>
      <c r="DBN44" s="389"/>
      <c r="DBO44" s="389"/>
      <c r="DBP44" s="389"/>
      <c r="DBQ44" s="389"/>
      <c r="DBR44" s="389"/>
      <c r="DBS44" s="389"/>
      <c r="DBT44" s="389"/>
      <c r="DBU44" s="389"/>
      <c r="DBV44" s="389"/>
      <c r="DBW44" s="389"/>
      <c r="DBX44" s="389"/>
      <c r="DBY44" s="389"/>
      <c r="DBZ44" s="389"/>
      <c r="DCA44" s="389"/>
      <c r="DCB44" s="389"/>
      <c r="DCC44" s="389"/>
      <c r="DCD44" s="389"/>
      <c r="DCE44" s="389"/>
      <c r="DCF44" s="389"/>
      <c r="DCG44" s="389"/>
      <c r="DCH44" s="389"/>
      <c r="DCI44" s="389"/>
      <c r="DCJ44" s="389"/>
      <c r="DCK44" s="389"/>
      <c r="DCL44" s="389"/>
      <c r="DCM44" s="389"/>
      <c r="DCN44" s="389"/>
      <c r="DCO44" s="389"/>
      <c r="DCP44" s="389"/>
      <c r="DCQ44" s="389"/>
      <c r="DCR44" s="389"/>
      <c r="DCS44" s="389"/>
      <c r="DCT44" s="389"/>
      <c r="DCU44" s="389"/>
      <c r="DCV44" s="389"/>
      <c r="DCW44" s="389"/>
      <c r="DCX44" s="389"/>
      <c r="DCY44" s="389"/>
      <c r="DCZ44" s="389"/>
      <c r="DDA44" s="389"/>
      <c r="DDB44" s="389"/>
      <c r="DDC44" s="389"/>
      <c r="DDD44" s="389"/>
      <c r="DDE44" s="389"/>
      <c r="DDF44" s="389"/>
      <c r="DDG44" s="389"/>
      <c r="DDH44" s="389"/>
      <c r="DDI44" s="389"/>
      <c r="DDJ44" s="389"/>
      <c r="DDK44" s="389"/>
      <c r="DDL44" s="389"/>
      <c r="DDM44" s="389"/>
      <c r="DDN44" s="389"/>
      <c r="DDO44" s="389"/>
      <c r="DDP44" s="389"/>
      <c r="DDQ44" s="389"/>
      <c r="DDR44" s="389"/>
      <c r="DDS44" s="389"/>
      <c r="DDT44" s="389"/>
      <c r="DDU44" s="389"/>
      <c r="DDV44" s="389"/>
      <c r="DDW44" s="389"/>
      <c r="DDX44" s="389"/>
      <c r="DDY44" s="389"/>
      <c r="DDZ44" s="389"/>
      <c r="DEA44" s="389"/>
      <c r="DEB44" s="389"/>
      <c r="DEC44" s="389"/>
      <c r="DED44" s="389"/>
      <c r="DEE44" s="389"/>
      <c r="DEF44" s="389"/>
      <c r="DEG44" s="389"/>
      <c r="DEH44" s="389"/>
      <c r="DEI44" s="389"/>
      <c r="DEJ44" s="389"/>
      <c r="DEK44" s="389"/>
      <c r="DEL44" s="389"/>
      <c r="DEM44" s="389"/>
      <c r="DEN44" s="389"/>
      <c r="DEO44" s="389"/>
      <c r="DEP44" s="389"/>
      <c r="DEQ44" s="389"/>
      <c r="DER44" s="389"/>
      <c r="DES44" s="389"/>
      <c r="DET44" s="389"/>
      <c r="DEU44" s="389"/>
      <c r="DEV44" s="389"/>
      <c r="DEW44" s="389"/>
      <c r="DEX44" s="389"/>
      <c r="DEY44" s="389"/>
      <c r="DEZ44" s="389"/>
      <c r="DFA44" s="389"/>
      <c r="DFB44" s="389"/>
      <c r="DFC44" s="389"/>
      <c r="DFD44" s="389"/>
      <c r="DFE44" s="389"/>
      <c r="DFF44" s="389"/>
      <c r="DFG44" s="389"/>
      <c r="DFH44" s="389"/>
      <c r="DFI44" s="389"/>
      <c r="DFJ44" s="389"/>
      <c r="DFK44" s="389"/>
      <c r="DFL44" s="389"/>
      <c r="DFM44" s="389"/>
      <c r="DFN44" s="389"/>
      <c r="DFO44" s="389"/>
      <c r="DFP44" s="389"/>
      <c r="DFQ44" s="389"/>
      <c r="DFR44" s="389"/>
      <c r="DFS44" s="389"/>
      <c r="DFT44" s="389"/>
      <c r="DFU44" s="389"/>
      <c r="DFV44" s="389"/>
      <c r="DFW44" s="389"/>
      <c r="DFX44" s="389"/>
      <c r="DFY44" s="389"/>
      <c r="DFZ44" s="389"/>
      <c r="DGA44" s="389"/>
      <c r="DGB44" s="389"/>
      <c r="DGC44" s="389"/>
      <c r="DGD44" s="389"/>
      <c r="DGE44" s="389"/>
      <c r="DGF44" s="389"/>
      <c r="DGG44" s="389"/>
      <c r="DGH44" s="389"/>
      <c r="DGI44" s="389"/>
      <c r="DGJ44" s="389"/>
      <c r="DGK44" s="389"/>
      <c r="DGL44" s="389"/>
      <c r="DGM44" s="389"/>
      <c r="DGN44" s="389"/>
      <c r="DGO44" s="389"/>
      <c r="DGP44" s="389"/>
      <c r="DGQ44" s="389"/>
      <c r="DGR44" s="389"/>
      <c r="DGS44" s="389"/>
      <c r="DGT44" s="389"/>
      <c r="DGU44" s="389"/>
      <c r="DGV44" s="389"/>
      <c r="DGW44" s="389"/>
      <c r="DGX44" s="389"/>
      <c r="DGY44" s="389"/>
      <c r="DGZ44" s="389"/>
      <c r="DHA44" s="389"/>
      <c r="DHB44" s="389"/>
      <c r="DHC44" s="389"/>
      <c r="DHD44" s="389"/>
      <c r="DHE44" s="389"/>
      <c r="DHF44" s="389"/>
      <c r="DHG44" s="389"/>
      <c r="DHH44" s="389"/>
      <c r="DHI44" s="389"/>
      <c r="DHJ44" s="389"/>
      <c r="DHK44" s="389"/>
      <c r="DHL44" s="389"/>
      <c r="DHM44" s="389"/>
      <c r="DHN44" s="389"/>
      <c r="DHO44" s="389"/>
      <c r="DHP44" s="389"/>
      <c r="DHQ44" s="389"/>
      <c r="DHR44" s="389"/>
      <c r="DHS44" s="389"/>
      <c r="DHT44" s="389"/>
      <c r="DHU44" s="389"/>
      <c r="DHV44" s="389"/>
      <c r="DHW44" s="389"/>
      <c r="DHX44" s="389"/>
      <c r="DHY44" s="389"/>
      <c r="DHZ44" s="389"/>
      <c r="DIA44" s="389"/>
      <c r="DIB44" s="389"/>
      <c r="DIC44" s="389"/>
      <c r="DID44" s="389"/>
      <c r="DIE44" s="389"/>
      <c r="DIF44" s="389"/>
      <c r="DIG44" s="389"/>
      <c r="DIH44" s="389"/>
      <c r="DII44" s="389"/>
      <c r="DIJ44" s="389"/>
      <c r="DIK44" s="389"/>
      <c r="DIL44" s="389"/>
      <c r="DIM44" s="389"/>
      <c r="DIN44" s="389"/>
      <c r="DIO44" s="389"/>
      <c r="DIP44" s="389"/>
      <c r="DIQ44" s="389"/>
      <c r="DIR44" s="389"/>
      <c r="DIS44" s="389"/>
      <c r="DIT44" s="389"/>
      <c r="DIU44" s="389"/>
      <c r="DIV44" s="389"/>
      <c r="DIW44" s="389"/>
      <c r="DIX44" s="389"/>
      <c r="DIY44" s="389"/>
      <c r="DIZ44" s="389"/>
      <c r="DJA44" s="389"/>
      <c r="DJB44" s="389"/>
      <c r="DJC44" s="389"/>
      <c r="DJD44" s="389"/>
      <c r="DJE44" s="389"/>
      <c r="DJF44" s="389"/>
      <c r="DJG44" s="389"/>
      <c r="DJH44" s="389"/>
      <c r="DJI44" s="389"/>
      <c r="DJJ44" s="389"/>
      <c r="DJK44" s="389"/>
      <c r="DJL44" s="389"/>
      <c r="DJM44" s="389"/>
      <c r="DJN44" s="389"/>
      <c r="DJO44" s="389"/>
      <c r="DJP44" s="389"/>
      <c r="DJQ44" s="389"/>
      <c r="DJR44" s="389"/>
      <c r="DJS44" s="389"/>
      <c r="DJT44" s="389"/>
      <c r="DJU44" s="389"/>
      <c r="DJV44" s="389"/>
      <c r="DJW44" s="389"/>
      <c r="DJX44" s="389"/>
      <c r="DJY44" s="389"/>
      <c r="DJZ44" s="389"/>
      <c r="DKA44" s="389"/>
      <c r="DKB44" s="389"/>
      <c r="DKC44" s="389"/>
      <c r="DKD44" s="389"/>
      <c r="DKE44" s="389"/>
      <c r="DKF44" s="389"/>
      <c r="DKG44" s="389"/>
      <c r="DKH44" s="389"/>
      <c r="DKI44" s="389"/>
      <c r="DKJ44" s="389"/>
      <c r="DKK44" s="389"/>
      <c r="DKL44" s="389"/>
      <c r="DKM44" s="389"/>
      <c r="DKN44" s="389"/>
      <c r="DKO44" s="389"/>
      <c r="DKP44" s="389"/>
      <c r="DKQ44" s="389"/>
      <c r="DKR44" s="389"/>
      <c r="DKS44" s="389"/>
      <c r="DKT44" s="389"/>
      <c r="DKU44" s="389"/>
      <c r="DKV44" s="389"/>
      <c r="DKW44" s="389"/>
      <c r="DKX44" s="389"/>
      <c r="DKY44" s="389"/>
      <c r="DKZ44" s="389"/>
      <c r="DLA44" s="389"/>
      <c r="DLB44" s="389"/>
      <c r="DLC44" s="389"/>
      <c r="DLD44" s="389"/>
      <c r="DLE44" s="389"/>
      <c r="DLF44" s="389"/>
      <c r="DLG44" s="389"/>
      <c r="DLH44" s="389"/>
      <c r="DLI44" s="389"/>
      <c r="DLJ44" s="389"/>
      <c r="DLK44" s="389"/>
      <c r="DLL44" s="389"/>
      <c r="DLM44" s="389"/>
      <c r="DLN44" s="389"/>
      <c r="DLO44" s="389"/>
      <c r="DLP44" s="389"/>
      <c r="DLQ44" s="389"/>
      <c r="DLR44" s="389"/>
      <c r="DLS44" s="389"/>
      <c r="DLT44" s="389"/>
      <c r="DLU44" s="389"/>
      <c r="DLV44" s="389"/>
      <c r="DLW44" s="389"/>
      <c r="DLX44" s="389"/>
      <c r="DLY44" s="389"/>
      <c r="DLZ44" s="389"/>
      <c r="DMA44" s="389"/>
      <c r="DMB44" s="389"/>
      <c r="DMC44" s="389"/>
      <c r="DMD44" s="389"/>
      <c r="DME44" s="389"/>
      <c r="DMF44" s="389"/>
      <c r="DMG44" s="389"/>
      <c r="DMH44" s="389"/>
      <c r="DMI44" s="389"/>
      <c r="DMJ44" s="389"/>
      <c r="DMK44" s="389"/>
      <c r="DML44" s="389"/>
      <c r="DMM44" s="389"/>
      <c r="DMN44" s="389"/>
      <c r="DMO44" s="389"/>
      <c r="DMP44" s="389"/>
      <c r="DMQ44" s="389"/>
      <c r="DMR44" s="389"/>
      <c r="DMS44" s="389"/>
      <c r="DMT44" s="389"/>
      <c r="DMU44" s="389"/>
      <c r="DMV44" s="389"/>
      <c r="DMW44" s="389"/>
      <c r="DMX44" s="389"/>
      <c r="DMY44" s="389"/>
      <c r="DMZ44" s="389"/>
      <c r="DNA44" s="389"/>
      <c r="DNB44" s="389"/>
      <c r="DNC44" s="389"/>
      <c r="DND44" s="389"/>
      <c r="DNE44" s="389"/>
      <c r="DNF44" s="389"/>
      <c r="DNG44" s="389"/>
      <c r="DNH44" s="389"/>
      <c r="DNI44" s="389"/>
      <c r="DNJ44" s="389"/>
      <c r="DNK44" s="389"/>
      <c r="DNL44" s="389"/>
      <c r="DNM44" s="389"/>
      <c r="DNN44" s="389"/>
      <c r="DNO44" s="389"/>
      <c r="DNP44" s="389"/>
      <c r="DNQ44" s="389"/>
      <c r="DNR44" s="389"/>
      <c r="DNS44" s="389"/>
      <c r="DNT44" s="389"/>
      <c r="DNU44" s="389"/>
      <c r="DNV44" s="389"/>
      <c r="DNW44" s="389"/>
      <c r="DNX44" s="389"/>
      <c r="DNY44" s="389"/>
      <c r="DNZ44" s="389"/>
      <c r="DOA44" s="389"/>
      <c r="DOB44" s="389"/>
      <c r="DOC44" s="389"/>
      <c r="DOD44" s="389"/>
      <c r="DOE44" s="389"/>
      <c r="DOF44" s="389"/>
      <c r="DOG44" s="389"/>
      <c r="DOH44" s="389"/>
      <c r="DOI44" s="389"/>
      <c r="DOJ44" s="389"/>
      <c r="DOK44" s="389"/>
      <c r="DOL44" s="389"/>
      <c r="DOM44" s="389"/>
      <c r="DON44" s="389"/>
      <c r="DOO44" s="389"/>
      <c r="DOP44" s="389"/>
      <c r="DOQ44" s="389"/>
      <c r="DOR44" s="389"/>
      <c r="DOS44" s="389"/>
      <c r="DOT44" s="389"/>
      <c r="DOU44" s="389"/>
      <c r="DOV44" s="389"/>
      <c r="DOW44" s="389"/>
      <c r="DOX44" s="389"/>
      <c r="DOY44" s="389"/>
      <c r="DOZ44" s="389"/>
      <c r="DPA44" s="389"/>
      <c r="DPB44" s="389"/>
      <c r="DPC44" s="389"/>
      <c r="DPD44" s="389"/>
      <c r="DPE44" s="389"/>
      <c r="DPF44" s="389"/>
      <c r="DPG44" s="389"/>
      <c r="DPH44" s="389"/>
      <c r="DPI44" s="389"/>
      <c r="DPJ44" s="389"/>
      <c r="DPK44" s="389"/>
      <c r="DPL44" s="389"/>
      <c r="DPM44" s="389"/>
      <c r="DPN44" s="389"/>
      <c r="DPO44" s="389"/>
      <c r="DPP44" s="389"/>
      <c r="DPQ44" s="389"/>
      <c r="DPR44" s="389"/>
      <c r="DPS44" s="389"/>
      <c r="DPT44" s="389"/>
      <c r="DPU44" s="389"/>
      <c r="DPV44" s="389"/>
      <c r="DPW44" s="389"/>
      <c r="DPX44" s="389"/>
      <c r="DPY44" s="389"/>
      <c r="DPZ44" s="389"/>
      <c r="DQA44" s="389"/>
      <c r="DQB44" s="389"/>
      <c r="DQC44" s="389"/>
      <c r="DQD44" s="389"/>
      <c r="DQE44" s="389"/>
      <c r="DQF44" s="389"/>
      <c r="DQG44" s="389"/>
      <c r="DQH44" s="389"/>
      <c r="DQI44" s="389"/>
      <c r="DQJ44" s="389"/>
      <c r="DQK44" s="389"/>
      <c r="DQL44" s="389"/>
      <c r="DQM44" s="389"/>
      <c r="DQN44" s="389"/>
      <c r="DQO44" s="389"/>
      <c r="DQP44" s="389"/>
      <c r="DQQ44" s="389"/>
      <c r="DQR44" s="389"/>
      <c r="DQS44" s="389"/>
      <c r="DQT44" s="389"/>
      <c r="DQU44" s="389"/>
      <c r="DQV44" s="389"/>
      <c r="DQW44" s="389"/>
      <c r="DQX44" s="389"/>
      <c r="DQY44" s="389"/>
      <c r="DQZ44" s="389"/>
      <c r="DRA44" s="389"/>
      <c r="DRB44" s="389"/>
      <c r="DRC44" s="389"/>
      <c r="DRD44" s="389"/>
      <c r="DRE44" s="389"/>
      <c r="DRF44" s="389"/>
      <c r="DRG44" s="389"/>
      <c r="DRH44" s="389"/>
      <c r="DRI44" s="389"/>
      <c r="DRJ44" s="389"/>
      <c r="DRK44" s="389"/>
      <c r="DRL44" s="389"/>
      <c r="DRM44" s="389"/>
      <c r="DRN44" s="389"/>
      <c r="DRO44" s="389"/>
      <c r="DRP44" s="389"/>
      <c r="DRQ44" s="389"/>
      <c r="DRR44" s="389"/>
      <c r="DRS44" s="389"/>
      <c r="DRT44" s="389"/>
      <c r="DRU44" s="389"/>
      <c r="DRV44" s="389"/>
      <c r="DRW44" s="389"/>
      <c r="DRX44" s="389"/>
      <c r="DRY44" s="389"/>
      <c r="DRZ44" s="389"/>
      <c r="DSA44" s="389"/>
      <c r="DSB44" s="389"/>
      <c r="DSC44" s="389"/>
      <c r="DSD44" s="389"/>
      <c r="DSE44" s="389"/>
      <c r="DSF44" s="389"/>
      <c r="DSG44" s="389"/>
      <c r="DSH44" s="389"/>
      <c r="DSI44" s="389"/>
      <c r="DSJ44" s="389"/>
      <c r="DSK44" s="389"/>
      <c r="DSL44" s="389"/>
      <c r="DSM44" s="389"/>
      <c r="DSN44" s="389"/>
      <c r="DSO44" s="389"/>
      <c r="DSP44" s="389"/>
      <c r="DSQ44" s="389"/>
      <c r="DSR44" s="389"/>
      <c r="DSS44" s="389"/>
      <c r="DST44" s="389"/>
      <c r="DSU44" s="389"/>
      <c r="DSV44" s="389"/>
      <c r="DSW44" s="389"/>
      <c r="DSX44" s="389"/>
      <c r="DSY44" s="389"/>
      <c r="DSZ44" s="389"/>
      <c r="DTA44" s="389"/>
      <c r="DTB44" s="389"/>
      <c r="DTC44" s="389"/>
      <c r="DTD44" s="389"/>
      <c r="DTE44" s="389"/>
      <c r="DTF44" s="389"/>
      <c r="DTG44" s="389"/>
      <c r="DTH44" s="389"/>
      <c r="DTI44" s="389"/>
      <c r="DTJ44" s="389"/>
      <c r="DTK44" s="389"/>
      <c r="DTL44" s="389"/>
      <c r="DTM44" s="389"/>
      <c r="DTN44" s="389"/>
      <c r="DTO44" s="389"/>
      <c r="DTP44" s="389"/>
      <c r="DTQ44" s="389"/>
      <c r="DTR44" s="389"/>
      <c r="DTS44" s="389"/>
      <c r="DTT44" s="389"/>
      <c r="DTU44" s="389"/>
      <c r="DTV44" s="389"/>
      <c r="DTW44" s="389"/>
      <c r="DTX44" s="389"/>
      <c r="DTY44" s="389"/>
      <c r="DTZ44" s="389"/>
      <c r="DUA44" s="389"/>
      <c r="DUB44" s="389"/>
      <c r="DUC44" s="389"/>
      <c r="DUD44" s="389"/>
      <c r="DUE44" s="389"/>
      <c r="DUF44" s="389"/>
      <c r="DUG44" s="389"/>
      <c r="DUH44" s="389"/>
      <c r="DUI44" s="389"/>
      <c r="DUJ44" s="389"/>
      <c r="DUK44" s="389"/>
      <c r="DUL44" s="389"/>
      <c r="DUM44" s="389"/>
      <c r="DUN44" s="389"/>
      <c r="DUO44" s="389"/>
      <c r="DUP44" s="389"/>
      <c r="DUQ44" s="389"/>
      <c r="DUR44" s="389"/>
      <c r="DUS44" s="389"/>
      <c r="DUT44" s="389"/>
      <c r="DUU44" s="389"/>
      <c r="DUV44" s="389"/>
      <c r="DUW44" s="389"/>
      <c r="DUX44" s="389"/>
      <c r="DUY44" s="389"/>
      <c r="DUZ44" s="389"/>
      <c r="DVA44" s="389"/>
      <c r="DVB44" s="389"/>
      <c r="DVC44" s="389"/>
      <c r="DVD44" s="389"/>
      <c r="DVE44" s="389"/>
      <c r="DVF44" s="389"/>
      <c r="DVG44" s="389"/>
      <c r="DVH44" s="389"/>
      <c r="DVI44" s="389"/>
      <c r="DVJ44" s="389"/>
      <c r="DVK44" s="389"/>
      <c r="DVL44" s="389"/>
      <c r="DVM44" s="389"/>
      <c r="DVN44" s="389"/>
      <c r="DVO44" s="389"/>
      <c r="DVP44" s="389"/>
      <c r="DVQ44" s="389"/>
      <c r="DVR44" s="389"/>
      <c r="DVS44" s="389"/>
      <c r="DVT44" s="389"/>
      <c r="DVU44" s="389"/>
      <c r="DVV44" s="389"/>
      <c r="DVW44" s="389"/>
      <c r="DVX44" s="389"/>
      <c r="DVY44" s="389"/>
      <c r="DVZ44" s="389"/>
      <c r="DWA44" s="389"/>
      <c r="DWB44" s="389"/>
      <c r="DWC44" s="389"/>
      <c r="DWD44" s="389"/>
      <c r="DWE44" s="389"/>
      <c r="DWF44" s="389"/>
      <c r="DWG44" s="389"/>
      <c r="DWH44" s="389"/>
      <c r="DWI44" s="389"/>
      <c r="DWJ44" s="389"/>
      <c r="DWK44" s="389"/>
      <c r="DWL44" s="389"/>
      <c r="DWM44" s="389"/>
      <c r="DWN44" s="389"/>
      <c r="DWO44" s="389"/>
      <c r="DWP44" s="389"/>
      <c r="DWQ44" s="389"/>
      <c r="DWR44" s="389"/>
      <c r="DWS44" s="389"/>
      <c r="DWT44" s="389"/>
      <c r="DWU44" s="389"/>
      <c r="DWV44" s="389"/>
      <c r="DWW44" s="389"/>
      <c r="DWX44" s="389"/>
      <c r="DWY44" s="389"/>
      <c r="DWZ44" s="389"/>
      <c r="DXA44" s="389"/>
      <c r="DXB44" s="389"/>
      <c r="DXC44" s="389"/>
      <c r="DXD44" s="389"/>
      <c r="DXE44" s="389"/>
      <c r="DXF44" s="389"/>
      <c r="DXG44" s="389"/>
      <c r="DXH44" s="389"/>
      <c r="DXI44" s="389"/>
      <c r="DXJ44" s="389"/>
      <c r="DXK44" s="389"/>
      <c r="DXL44" s="389"/>
      <c r="DXM44" s="389"/>
      <c r="DXN44" s="389"/>
      <c r="DXO44" s="389"/>
      <c r="DXP44" s="389"/>
      <c r="DXQ44" s="389"/>
      <c r="DXR44" s="389"/>
      <c r="DXS44" s="389"/>
      <c r="DXT44" s="389"/>
      <c r="DXU44" s="389"/>
      <c r="DXV44" s="389"/>
      <c r="DXW44" s="389"/>
      <c r="DXX44" s="389"/>
      <c r="DXY44" s="389"/>
      <c r="DXZ44" s="389"/>
      <c r="DYA44" s="389"/>
      <c r="DYB44" s="389"/>
      <c r="DYC44" s="389"/>
      <c r="DYD44" s="389"/>
      <c r="DYE44" s="389"/>
      <c r="DYF44" s="389"/>
      <c r="DYG44" s="389"/>
      <c r="DYH44" s="389"/>
      <c r="DYI44" s="389"/>
      <c r="DYJ44" s="389"/>
      <c r="DYK44" s="389"/>
      <c r="DYL44" s="389"/>
      <c r="DYM44" s="389"/>
      <c r="DYN44" s="389"/>
      <c r="DYO44" s="389"/>
      <c r="DYP44" s="389"/>
      <c r="DYQ44" s="389"/>
      <c r="DYR44" s="389"/>
      <c r="DYS44" s="389"/>
      <c r="DYT44" s="389"/>
      <c r="DYU44" s="389"/>
      <c r="DYV44" s="389"/>
      <c r="DYW44" s="389"/>
      <c r="DYX44" s="389"/>
      <c r="DYY44" s="389"/>
      <c r="DYZ44" s="389"/>
      <c r="DZA44" s="389"/>
      <c r="DZB44" s="389"/>
      <c r="DZC44" s="389"/>
      <c r="DZD44" s="389"/>
      <c r="DZE44" s="389"/>
      <c r="DZF44" s="389"/>
      <c r="DZG44" s="389"/>
      <c r="DZH44" s="389"/>
      <c r="DZI44" s="389"/>
      <c r="DZJ44" s="389"/>
      <c r="DZK44" s="389"/>
      <c r="DZL44" s="389"/>
      <c r="DZM44" s="389"/>
      <c r="DZN44" s="389"/>
      <c r="DZO44" s="389"/>
      <c r="DZP44" s="389"/>
      <c r="DZQ44" s="389"/>
      <c r="DZR44" s="389"/>
      <c r="DZS44" s="389"/>
      <c r="DZT44" s="389"/>
      <c r="DZU44" s="389"/>
      <c r="DZV44" s="389"/>
      <c r="DZW44" s="389"/>
      <c r="DZX44" s="389"/>
      <c r="DZY44" s="389"/>
      <c r="DZZ44" s="389"/>
      <c r="EAA44" s="389"/>
      <c r="EAB44" s="389"/>
      <c r="EAC44" s="389"/>
      <c r="EAD44" s="389"/>
      <c r="EAE44" s="389"/>
      <c r="EAF44" s="389"/>
      <c r="EAG44" s="389"/>
      <c r="EAH44" s="389"/>
      <c r="EAI44" s="389"/>
      <c r="EAJ44" s="389"/>
      <c r="EAK44" s="389"/>
      <c r="EAL44" s="389"/>
      <c r="EAM44" s="389"/>
      <c r="EAN44" s="389"/>
      <c r="EAO44" s="389"/>
      <c r="EAP44" s="389"/>
      <c r="EAQ44" s="389"/>
      <c r="EAR44" s="389"/>
      <c r="EAS44" s="389"/>
      <c r="EAT44" s="389"/>
      <c r="EAU44" s="389"/>
      <c r="EAV44" s="389"/>
      <c r="EAW44" s="389"/>
      <c r="EAX44" s="389"/>
      <c r="EAY44" s="389"/>
      <c r="EAZ44" s="389"/>
      <c r="EBA44" s="389"/>
      <c r="EBB44" s="389"/>
      <c r="EBC44" s="389"/>
      <c r="EBD44" s="389"/>
      <c r="EBE44" s="389"/>
      <c r="EBF44" s="389"/>
      <c r="EBG44" s="389"/>
      <c r="EBH44" s="389"/>
      <c r="EBI44" s="389"/>
      <c r="EBJ44" s="389"/>
      <c r="EBK44" s="389"/>
      <c r="EBL44" s="389"/>
      <c r="EBM44" s="389"/>
      <c r="EBN44" s="389"/>
      <c r="EBO44" s="389"/>
      <c r="EBP44" s="389"/>
      <c r="EBQ44" s="389"/>
      <c r="EBR44" s="389"/>
      <c r="EBS44" s="389"/>
      <c r="EBT44" s="389"/>
      <c r="EBU44" s="389"/>
      <c r="EBV44" s="389"/>
      <c r="EBW44" s="389"/>
      <c r="EBX44" s="389"/>
      <c r="EBY44" s="389"/>
      <c r="EBZ44" s="389"/>
      <c r="ECA44" s="389"/>
      <c r="ECB44" s="389"/>
      <c r="ECC44" s="389"/>
      <c r="ECD44" s="389"/>
      <c r="ECE44" s="389"/>
      <c r="ECF44" s="389"/>
      <c r="ECG44" s="389"/>
      <c r="ECH44" s="389"/>
      <c r="ECI44" s="389"/>
      <c r="ECJ44" s="389"/>
      <c r="ECK44" s="389"/>
      <c r="ECL44" s="389"/>
      <c r="ECM44" s="389"/>
      <c r="ECN44" s="389"/>
      <c r="ECO44" s="389"/>
      <c r="ECP44" s="389"/>
      <c r="ECQ44" s="389"/>
      <c r="ECR44" s="389"/>
      <c r="ECS44" s="389"/>
      <c r="ECT44" s="389"/>
      <c r="ECU44" s="389"/>
      <c r="ECV44" s="389"/>
      <c r="ECW44" s="389"/>
      <c r="ECX44" s="389"/>
      <c r="ECY44" s="389"/>
      <c r="ECZ44" s="389"/>
      <c r="EDA44" s="389"/>
      <c r="EDB44" s="389"/>
      <c r="EDC44" s="389"/>
      <c r="EDD44" s="389"/>
      <c r="EDE44" s="389"/>
      <c r="EDF44" s="389"/>
      <c r="EDG44" s="389"/>
      <c r="EDH44" s="389"/>
      <c r="EDI44" s="389"/>
      <c r="EDJ44" s="389"/>
      <c r="EDK44" s="389"/>
      <c r="EDL44" s="389"/>
      <c r="EDM44" s="389"/>
      <c r="EDN44" s="389"/>
      <c r="EDO44" s="389"/>
      <c r="EDP44" s="389"/>
      <c r="EDQ44" s="389"/>
      <c r="EDR44" s="389"/>
      <c r="EDS44" s="389"/>
      <c r="EDT44" s="389"/>
      <c r="EDU44" s="389"/>
      <c r="EDV44" s="389"/>
      <c r="EDW44" s="389"/>
      <c r="EDX44" s="389"/>
      <c r="EDY44" s="389"/>
      <c r="EDZ44" s="389"/>
      <c r="EEA44" s="389"/>
    </row>
    <row r="45" spans="1:3511" s="398" customFormat="1" ht="16.5" customHeight="1">
      <c r="A45" s="441" t="s">
        <v>296</v>
      </c>
      <c r="B45" s="412">
        <v>0.13</v>
      </c>
      <c r="C45" s="534">
        <v>7</v>
      </c>
      <c r="D45" s="412">
        <v>9.4092761577350872E-2</v>
      </c>
      <c r="E45" s="535">
        <v>2.4725E-2</v>
      </c>
      <c r="F45" s="559">
        <v>49977</v>
      </c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  <c r="IR45" s="389"/>
      <c r="IS45" s="389"/>
      <c r="IT45" s="389"/>
      <c r="IU45" s="389"/>
      <c r="IV45" s="389"/>
      <c r="IW45" s="389"/>
      <c r="IX45" s="389"/>
      <c r="IY45" s="389"/>
      <c r="IZ45" s="389"/>
      <c r="JA45" s="389"/>
      <c r="JB45" s="389"/>
      <c r="JC45" s="389"/>
      <c r="JD45" s="389"/>
      <c r="JE45" s="389"/>
      <c r="JF45" s="389"/>
      <c r="JG45" s="389"/>
      <c r="JH45" s="389"/>
      <c r="JI45" s="389"/>
      <c r="JJ45" s="389"/>
      <c r="JK45" s="389"/>
      <c r="JL45" s="389"/>
      <c r="JM45" s="389"/>
      <c r="JN45" s="389"/>
      <c r="JO45" s="389"/>
      <c r="JP45" s="389"/>
      <c r="JQ45" s="389"/>
      <c r="JR45" s="389"/>
      <c r="JS45" s="389"/>
      <c r="JT45" s="389"/>
      <c r="JU45" s="389"/>
      <c r="JV45" s="389"/>
      <c r="JW45" s="389"/>
      <c r="JX45" s="389"/>
      <c r="JY45" s="389"/>
      <c r="JZ45" s="389"/>
      <c r="KA45" s="389"/>
      <c r="KB45" s="389"/>
      <c r="KC45" s="389"/>
      <c r="KD45" s="389"/>
      <c r="KE45" s="389"/>
      <c r="KF45" s="389"/>
      <c r="KG45" s="389"/>
      <c r="KH45" s="389"/>
      <c r="KI45" s="389"/>
      <c r="KJ45" s="389"/>
      <c r="KK45" s="389"/>
      <c r="KL45" s="389"/>
      <c r="KM45" s="389"/>
      <c r="KN45" s="389"/>
      <c r="KO45" s="389"/>
      <c r="KP45" s="389"/>
      <c r="KQ45" s="389"/>
      <c r="KR45" s="389"/>
      <c r="KS45" s="389"/>
      <c r="KT45" s="389"/>
      <c r="KU45" s="389"/>
      <c r="KV45" s="389"/>
      <c r="KW45" s="389"/>
      <c r="KX45" s="389"/>
      <c r="KY45" s="389"/>
      <c r="KZ45" s="389"/>
      <c r="LA45" s="389"/>
      <c r="LB45" s="389"/>
      <c r="LC45" s="389"/>
      <c r="LD45" s="389"/>
      <c r="LE45" s="389"/>
      <c r="LF45" s="389"/>
      <c r="LG45" s="389"/>
      <c r="LH45" s="389"/>
      <c r="LI45" s="389"/>
      <c r="LJ45" s="389"/>
      <c r="LK45" s="389"/>
      <c r="LL45" s="389"/>
      <c r="LM45" s="389"/>
      <c r="LN45" s="389"/>
      <c r="LO45" s="389"/>
      <c r="LP45" s="389"/>
      <c r="LQ45" s="389"/>
      <c r="LR45" s="389"/>
      <c r="LS45" s="389"/>
      <c r="LT45" s="389"/>
      <c r="LU45" s="389"/>
      <c r="LV45" s="389"/>
      <c r="LW45" s="389"/>
      <c r="LX45" s="389"/>
      <c r="LY45" s="389"/>
      <c r="LZ45" s="389"/>
      <c r="MA45" s="389"/>
      <c r="MB45" s="389"/>
      <c r="MC45" s="389"/>
      <c r="MD45" s="389"/>
      <c r="ME45" s="389"/>
      <c r="MF45" s="389"/>
      <c r="MG45" s="389"/>
      <c r="MH45" s="389"/>
      <c r="MI45" s="389"/>
      <c r="MJ45" s="389"/>
      <c r="MK45" s="389"/>
      <c r="ML45" s="389"/>
      <c r="MM45" s="389"/>
      <c r="MN45" s="389"/>
      <c r="MO45" s="389"/>
      <c r="MP45" s="389"/>
      <c r="MQ45" s="389"/>
      <c r="MR45" s="389"/>
      <c r="MS45" s="389"/>
      <c r="MT45" s="389"/>
      <c r="MU45" s="389"/>
      <c r="MV45" s="389"/>
      <c r="MW45" s="389"/>
      <c r="MX45" s="389"/>
      <c r="MY45" s="389"/>
      <c r="MZ45" s="389"/>
      <c r="NA45" s="389"/>
      <c r="NB45" s="389"/>
      <c r="NC45" s="389"/>
      <c r="ND45" s="389"/>
      <c r="NE45" s="389"/>
      <c r="NF45" s="389"/>
      <c r="NG45" s="389"/>
      <c r="NH45" s="389"/>
      <c r="NI45" s="389"/>
      <c r="NJ45" s="389"/>
      <c r="NK45" s="389"/>
      <c r="NL45" s="389"/>
      <c r="NM45" s="389"/>
      <c r="NN45" s="389"/>
      <c r="NO45" s="389"/>
      <c r="NP45" s="389"/>
      <c r="NQ45" s="389"/>
      <c r="NR45" s="389"/>
      <c r="NS45" s="389"/>
      <c r="NT45" s="389"/>
      <c r="NU45" s="389"/>
      <c r="NV45" s="389"/>
      <c r="NW45" s="389"/>
      <c r="NX45" s="389"/>
      <c r="NY45" s="389"/>
      <c r="NZ45" s="389"/>
      <c r="OA45" s="389"/>
      <c r="OB45" s="389"/>
      <c r="OC45" s="389"/>
      <c r="OD45" s="389"/>
      <c r="OE45" s="389"/>
      <c r="OF45" s="389"/>
      <c r="OG45" s="389"/>
      <c r="OH45" s="389"/>
      <c r="OI45" s="389"/>
      <c r="OJ45" s="389"/>
      <c r="OK45" s="389"/>
      <c r="OL45" s="389"/>
      <c r="OM45" s="389"/>
      <c r="ON45" s="389"/>
      <c r="OO45" s="389"/>
      <c r="OP45" s="389"/>
      <c r="OQ45" s="389"/>
      <c r="OR45" s="389"/>
      <c r="OS45" s="389"/>
      <c r="OT45" s="389"/>
      <c r="OU45" s="389"/>
      <c r="OV45" s="389"/>
      <c r="OW45" s="389"/>
      <c r="OX45" s="389"/>
      <c r="OY45" s="389"/>
      <c r="OZ45" s="389"/>
      <c r="PA45" s="389"/>
      <c r="PB45" s="389"/>
      <c r="PC45" s="389"/>
      <c r="PD45" s="389"/>
      <c r="PE45" s="389"/>
      <c r="PF45" s="389"/>
      <c r="PG45" s="389"/>
      <c r="PH45" s="389"/>
      <c r="PI45" s="389"/>
      <c r="PJ45" s="389"/>
      <c r="PK45" s="389"/>
      <c r="PL45" s="389"/>
      <c r="PM45" s="389"/>
      <c r="PN45" s="389"/>
      <c r="PO45" s="389"/>
      <c r="PP45" s="389"/>
      <c r="PQ45" s="389"/>
      <c r="PR45" s="389"/>
      <c r="PS45" s="389"/>
      <c r="PT45" s="389"/>
      <c r="PU45" s="389"/>
      <c r="PV45" s="389"/>
      <c r="PW45" s="389"/>
      <c r="PX45" s="389"/>
      <c r="PY45" s="389"/>
      <c r="PZ45" s="389"/>
      <c r="QA45" s="389"/>
      <c r="QB45" s="389"/>
      <c r="QC45" s="389"/>
      <c r="QD45" s="389"/>
      <c r="QE45" s="389"/>
      <c r="QF45" s="389"/>
      <c r="QG45" s="389"/>
      <c r="QH45" s="389"/>
      <c r="QI45" s="389"/>
      <c r="QJ45" s="389"/>
      <c r="QK45" s="389"/>
      <c r="QL45" s="389"/>
      <c r="QM45" s="389"/>
      <c r="QN45" s="389"/>
      <c r="QO45" s="389"/>
      <c r="QP45" s="389"/>
      <c r="QQ45" s="389"/>
      <c r="QR45" s="389"/>
      <c r="QS45" s="389"/>
      <c r="QT45" s="389"/>
      <c r="QU45" s="389"/>
      <c r="QV45" s="389"/>
      <c r="QW45" s="389"/>
      <c r="QX45" s="389"/>
      <c r="QY45" s="389"/>
      <c r="QZ45" s="389"/>
      <c r="RA45" s="389"/>
      <c r="RB45" s="389"/>
      <c r="RC45" s="389"/>
      <c r="RD45" s="389"/>
      <c r="RE45" s="389"/>
      <c r="RF45" s="389"/>
      <c r="RG45" s="389"/>
      <c r="RH45" s="389"/>
      <c r="RI45" s="389"/>
      <c r="RJ45" s="389"/>
      <c r="RK45" s="389"/>
      <c r="RL45" s="389"/>
      <c r="RM45" s="389"/>
      <c r="RN45" s="389"/>
      <c r="RO45" s="389"/>
      <c r="RP45" s="389"/>
      <c r="RQ45" s="389"/>
      <c r="RR45" s="389"/>
      <c r="RS45" s="389"/>
      <c r="RT45" s="389"/>
      <c r="RU45" s="389"/>
      <c r="RV45" s="389"/>
      <c r="RW45" s="389"/>
      <c r="RX45" s="389"/>
      <c r="RY45" s="389"/>
      <c r="RZ45" s="389"/>
      <c r="SA45" s="389"/>
      <c r="SB45" s="389"/>
      <c r="SC45" s="389"/>
      <c r="SD45" s="389"/>
      <c r="SE45" s="389"/>
      <c r="SF45" s="389"/>
      <c r="SG45" s="389"/>
      <c r="SH45" s="389"/>
      <c r="SI45" s="389"/>
      <c r="SJ45" s="389"/>
      <c r="SK45" s="389"/>
      <c r="SL45" s="389"/>
      <c r="SM45" s="389"/>
      <c r="SN45" s="389"/>
      <c r="SO45" s="389"/>
      <c r="SP45" s="389"/>
      <c r="SQ45" s="389"/>
      <c r="SR45" s="389"/>
      <c r="SS45" s="389"/>
      <c r="ST45" s="389"/>
      <c r="SU45" s="389"/>
      <c r="SV45" s="389"/>
      <c r="SW45" s="389"/>
      <c r="SX45" s="389"/>
      <c r="SY45" s="389"/>
      <c r="SZ45" s="389"/>
      <c r="TA45" s="389"/>
      <c r="TB45" s="389"/>
      <c r="TC45" s="389"/>
      <c r="TD45" s="389"/>
      <c r="TE45" s="389"/>
      <c r="TF45" s="389"/>
      <c r="TG45" s="389"/>
      <c r="TH45" s="389"/>
      <c r="TI45" s="389"/>
      <c r="TJ45" s="389"/>
      <c r="TK45" s="389"/>
      <c r="TL45" s="389"/>
      <c r="TM45" s="389"/>
      <c r="TN45" s="389"/>
      <c r="TO45" s="389"/>
      <c r="TP45" s="389"/>
      <c r="TQ45" s="389"/>
      <c r="TR45" s="389"/>
      <c r="TS45" s="389"/>
      <c r="TT45" s="389"/>
      <c r="TU45" s="389"/>
      <c r="TV45" s="389"/>
      <c r="TW45" s="389"/>
      <c r="TX45" s="389"/>
      <c r="TY45" s="389"/>
      <c r="TZ45" s="389"/>
      <c r="UA45" s="389"/>
      <c r="UB45" s="389"/>
      <c r="UC45" s="389"/>
      <c r="UD45" s="389"/>
      <c r="UE45" s="389"/>
      <c r="UF45" s="389"/>
      <c r="UG45" s="389"/>
      <c r="UH45" s="389"/>
      <c r="UI45" s="389"/>
      <c r="UJ45" s="389"/>
      <c r="UK45" s="389"/>
      <c r="UL45" s="389"/>
      <c r="UM45" s="389"/>
      <c r="UN45" s="389"/>
      <c r="UO45" s="389"/>
      <c r="UP45" s="389"/>
      <c r="UQ45" s="389"/>
      <c r="UR45" s="389"/>
      <c r="US45" s="389"/>
      <c r="UT45" s="389"/>
      <c r="UU45" s="389"/>
      <c r="UV45" s="389"/>
      <c r="UW45" s="389"/>
      <c r="UX45" s="389"/>
      <c r="UY45" s="389"/>
      <c r="UZ45" s="389"/>
      <c r="VA45" s="389"/>
      <c r="VB45" s="389"/>
      <c r="VC45" s="389"/>
      <c r="VD45" s="389"/>
      <c r="VE45" s="389"/>
      <c r="VF45" s="389"/>
      <c r="VG45" s="389"/>
      <c r="VH45" s="389"/>
      <c r="VI45" s="389"/>
      <c r="VJ45" s="389"/>
      <c r="VK45" s="389"/>
      <c r="VL45" s="389"/>
      <c r="VM45" s="389"/>
      <c r="VN45" s="389"/>
      <c r="VO45" s="389"/>
      <c r="VP45" s="389"/>
      <c r="VQ45" s="389"/>
      <c r="VR45" s="389"/>
      <c r="VS45" s="389"/>
      <c r="VT45" s="389"/>
      <c r="VU45" s="389"/>
      <c r="VV45" s="389"/>
      <c r="VW45" s="389"/>
      <c r="VX45" s="389"/>
      <c r="VY45" s="389"/>
      <c r="VZ45" s="389"/>
      <c r="WA45" s="389"/>
      <c r="WB45" s="389"/>
      <c r="WC45" s="389"/>
      <c r="WD45" s="389"/>
      <c r="WE45" s="389"/>
      <c r="WF45" s="389"/>
      <c r="WG45" s="389"/>
      <c r="WH45" s="389"/>
      <c r="WI45" s="389"/>
      <c r="WJ45" s="389"/>
      <c r="WK45" s="389"/>
      <c r="WL45" s="389"/>
      <c r="WM45" s="389"/>
      <c r="WN45" s="389"/>
      <c r="WO45" s="389"/>
      <c r="WP45" s="389"/>
      <c r="WQ45" s="389"/>
      <c r="WR45" s="389"/>
      <c r="WS45" s="389"/>
      <c r="WT45" s="389"/>
      <c r="WU45" s="389"/>
      <c r="WV45" s="389"/>
      <c r="WW45" s="389"/>
      <c r="WX45" s="389"/>
      <c r="WY45" s="389"/>
      <c r="WZ45" s="389"/>
      <c r="XA45" s="389"/>
      <c r="XB45" s="389"/>
      <c r="XC45" s="389"/>
      <c r="XD45" s="389"/>
      <c r="XE45" s="389"/>
      <c r="XF45" s="389"/>
      <c r="XG45" s="389"/>
      <c r="XH45" s="389"/>
      <c r="XI45" s="389"/>
      <c r="XJ45" s="389"/>
      <c r="XK45" s="389"/>
      <c r="XL45" s="389"/>
      <c r="XM45" s="389"/>
      <c r="XN45" s="389"/>
      <c r="XO45" s="389"/>
      <c r="XP45" s="389"/>
      <c r="XQ45" s="389"/>
      <c r="XR45" s="389"/>
      <c r="XS45" s="389"/>
      <c r="XT45" s="389"/>
      <c r="XU45" s="389"/>
      <c r="XV45" s="389"/>
      <c r="XW45" s="389"/>
      <c r="XX45" s="389"/>
      <c r="XY45" s="389"/>
      <c r="XZ45" s="389"/>
      <c r="YA45" s="389"/>
      <c r="YB45" s="389"/>
      <c r="YC45" s="389"/>
      <c r="YD45" s="389"/>
      <c r="YE45" s="389"/>
      <c r="YF45" s="389"/>
      <c r="YG45" s="389"/>
      <c r="YH45" s="389"/>
      <c r="YI45" s="389"/>
      <c r="YJ45" s="389"/>
      <c r="YK45" s="389"/>
      <c r="YL45" s="389"/>
      <c r="YM45" s="389"/>
      <c r="YN45" s="389"/>
      <c r="YO45" s="389"/>
      <c r="YP45" s="389"/>
      <c r="YQ45" s="389"/>
      <c r="YR45" s="389"/>
      <c r="YS45" s="389"/>
      <c r="YT45" s="389"/>
      <c r="YU45" s="389"/>
      <c r="YV45" s="389"/>
      <c r="YW45" s="389"/>
      <c r="YX45" s="389"/>
      <c r="YY45" s="389"/>
      <c r="YZ45" s="389"/>
      <c r="ZA45" s="389"/>
      <c r="ZB45" s="389"/>
      <c r="ZC45" s="389"/>
      <c r="ZD45" s="389"/>
      <c r="ZE45" s="389"/>
      <c r="ZF45" s="389"/>
      <c r="ZG45" s="389"/>
      <c r="ZH45" s="389"/>
      <c r="ZI45" s="389"/>
      <c r="ZJ45" s="389"/>
      <c r="ZK45" s="389"/>
      <c r="ZL45" s="389"/>
      <c r="ZM45" s="389"/>
      <c r="ZN45" s="389"/>
      <c r="ZO45" s="389"/>
      <c r="ZP45" s="389"/>
      <c r="ZQ45" s="389"/>
      <c r="ZR45" s="389"/>
      <c r="ZS45" s="389"/>
      <c r="ZT45" s="389"/>
      <c r="ZU45" s="389"/>
      <c r="ZV45" s="389"/>
      <c r="ZW45" s="389"/>
      <c r="ZX45" s="389"/>
      <c r="ZY45" s="389"/>
      <c r="ZZ45" s="389"/>
      <c r="AAA45" s="389"/>
      <c r="AAB45" s="389"/>
      <c r="AAC45" s="389"/>
      <c r="AAD45" s="389"/>
      <c r="AAE45" s="389"/>
      <c r="AAF45" s="389"/>
      <c r="AAG45" s="389"/>
      <c r="AAH45" s="389"/>
      <c r="AAI45" s="389"/>
      <c r="AAJ45" s="389"/>
      <c r="AAK45" s="389"/>
      <c r="AAL45" s="389"/>
      <c r="AAM45" s="389"/>
      <c r="AAN45" s="389"/>
      <c r="AAO45" s="389"/>
      <c r="AAP45" s="389"/>
      <c r="AAQ45" s="389"/>
      <c r="AAR45" s="389"/>
      <c r="AAS45" s="389"/>
      <c r="AAT45" s="389"/>
      <c r="AAU45" s="389"/>
      <c r="AAV45" s="389"/>
      <c r="AAW45" s="389"/>
      <c r="AAX45" s="389"/>
      <c r="AAY45" s="389"/>
      <c r="AAZ45" s="389"/>
      <c r="ABA45" s="389"/>
      <c r="ABB45" s="389"/>
      <c r="ABC45" s="389"/>
      <c r="ABD45" s="389"/>
      <c r="ABE45" s="389"/>
      <c r="ABF45" s="389"/>
      <c r="ABG45" s="389"/>
      <c r="ABH45" s="389"/>
      <c r="ABI45" s="389"/>
      <c r="ABJ45" s="389"/>
      <c r="ABK45" s="389"/>
      <c r="ABL45" s="389"/>
      <c r="ABM45" s="389"/>
      <c r="ABN45" s="389"/>
      <c r="ABO45" s="389"/>
      <c r="ABP45" s="389"/>
      <c r="ABQ45" s="389"/>
      <c r="ABR45" s="389"/>
      <c r="ABS45" s="389"/>
      <c r="ABT45" s="389"/>
      <c r="ABU45" s="389"/>
      <c r="ABV45" s="389"/>
      <c r="ABW45" s="389"/>
      <c r="ABX45" s="389"/>
      <c r="ABY45" s="389"/>
      <c r="ABZ45" s="389"/>
      <c r="ACA45" s="389"/>
      <c r="ACB45" s="389"/>
      <c r="ACC45" s="389"/>
      <c r="ACD45" s="389"/>
      <c r="ACE45" s="389"/>
      <c r="ACF45" s="389"/>
      <c r="ACG45" s="389"/>
      <c r="ACH45" s="389"/>
      <c r="ACI45" s="389"/>
      <c r="ACJ45" s="389"/>
      <c r="ACK45" s="389"/>
      <c r="ACL45" s="389"/>
      <c r="ACM45" s="389"/>
      <c r="ACN45" s="389"/>
      <c r="ACO45" s="389"/>
      <c r="ACP45" s="389"/>
      <c r="ACQ45" s="389"/>
      <c r="ACR45" s="389"/>
      <c r="ACS45" s="389"/>
      <c r="ACT45" s="389"/>
      <c r="ACU45" s="389"/>
      <c r="ACV45" s="389"/>
      <c r="ACW45" s="389"/>
      <c r="ACX45" s="389"/>
      <c r="ACY45" s="389"/>
      <c r="ACZ45" s="389"/>
      <c r="ADA45" s="389"/>
      <c r="ADB45" s="389"/>
      <c r="ADC45" s="389"/>
      <c r="ADD45" s="389"/>
      <c r="ADE45" s="389"/>
      <c r="ADF45" s="389"/>
      <c r="ADG45" s="389"/>
      <c r="ADH45" s="389"/>
      <c r="ADI45" s="389"/>
      <c r="ADJ45" s="389"/>
      <c r="ADK45" s="389"/>
      <c r="ADL45" s="389"/>
      <c r="ADM45" s="389"/>
      <c r="ADN45" s="389"/>
      <c r="ADO45" s="389"/>
      <c r="ADP45" s="389"/>
      <c r="ADQ45" s="389"/>
      <c r="ADR45" s="389"/>
      <c r="ADS45" s="389"/>
      <c r="ADT45" s="389"/>
      <c r="ADU45" s="389"/>
      <c r="ADV45" s="389"/>
      <c r="ADW45" s="389"/>
      <c r="ADX45" s="389"/>
      <c r="ADY45" s="389"/>
      <c r="ADZ45" s="389"/>
      <c r="AEA45" s="389"/>
      <c r="AEB45" s="389"/>
      <c r="AEC45" s="389"/>
      <c r="AED45" s="389"/>
      <c r="AEE45" s="389"/>
      <c r="AEF45" s="389"/>
      <c r="AEG45" s="389"/>
      <c r="AEH45" s="389"/>
      <c r="AEI45" s="389"/>
      <c r="AEJ45" s="389"/>
      <c r="AEK45" s="389"/>
      <c r="AEL45" s="389"/>
      <c r="AEM45" s="389"/>
      <c r="AEN45" s="389"/>
      <c r="AEO45" s="389"/>
      <c r="AEP45" s="389"/>
      <c r="AEQ45" s="389"/>
      <c r="AER45" s="389"/>
      <c r="AES45" s="389"/>
      <c r="AET45" s="389"/>
      <c r="AEU45" s="389"/>
      <c r="AEV45" s="389"/>
      <c r="AEW45" s="389"/>
      <c r="AEX45" s="389"/>
      <c r="AEY45" s="389"/>
      <c r="AEZ45" s="389"/>
      <c r="AFA45" s="389"/>
      <c r="AFB45" s="389"/>
      <c r="AFC45" s="389"/>
      <c r="AFD45" s="389"/>
      <c r="AFE45" s="389"/>
      <c r="AFF45" s="389"/>
      <c r="AFG45" s="389"/>
      <c r="AFH45" s="389"/>
      <c r="AFI45" s="389"/>
      <c r="AFJ45" s="389"/>
      <c r="AFK45" s="389"/>
      <c r="AFL45" s="389"/>
      <c r="AFM45" s="389"/>
      <c r="AFN45" s="389"/>
      <c r="AFO45" s="389"/>
      <c r="AFP45" s="389"/>
      <c r="AFQ45" s="389"/>
      <c r="AFR45" s="389"/>
      <c r="AFS45" s="389"/>
      <c r="AFT45" s="389"/>
      <c r="AFU45" s="389"/>
      <c r="AFV45" s="389"/>
      <c r="AFW45" s="389"/>
      <c r="AFX45" s="389"/>
      <c r="AFY45" s="389"/>
      <c r="AFZ45" s="389"/>
      <c r="AGA45" s="389"/>
      <c r="AGB45" s="389"/>
      <c r="AGC45" s="389"/>
      <c r="AGD45" s="389"/>
      <c r="AGE45" s="389"/>
      <c r="AGF45" s="389"/>
      <c r="AGG45" s="389"/>
      <c r="AGH45" s="389"/>
      <c r="AGI45" s="389"/>
      <c r="AGJ45" s="389"/>
      <c r="AGK45" s="389"/>
      <c r="AGL45" s="389"/>
      <c r="AGM45" s="389"/>
      <c r="AGN45" s="389"/>
      <c r="AGO45" s="389"/>
      <c r="AGP45" s="389"/>
      <c r="AGQ45" s="389"/>
      <c r="AGR45" s="389"/>
      <c r="AGS45" s="389"/>
      <c r="AGT45" s="389"/>
      <c r="AGU45" s="389"/>
      <c r="AGV45" s="389"/>
      <c r="AGW45" s="389"/>
      <c r="AGX45" s="389"/>
      <c r="AGY45" s="389"/>
      <c r="AGZ45" s="389"/>
      <c r="AHA45" s="389"/>
      <c r="AHB45" s="389"/>
      <c r="AHC45" s="389"/>
      <c r="AHD45" s="389"/>
      <c r="AHE45" s="389"/>
      <c r="AHF45" s="389"/>
      <c r="AHG45" s="389"/>
      <c r="AHH45" s="389"/>
      <c r="AHI45" s="389"/>
      <c r="AHJ45" s="389"/>
      <c r="AHK45" s="389"/>
      <c r="AHL45" s="389"/>
      <c r="AHM45" s="389"/>
      <c r="AHN45" s="389"/>
      <c r="AHO45" s="389"/>
      <c r="AHP45" s="389"/>
      <c r="AHQ45" s="389"/>
      <c r="AHR45" s="389"/>
      <c r="AHS45" s="389"/>
      <c r="AHT45" s="389"/>
      <c r="AHU45" s="389"/>
      <c r="AHV45" s="389"/>
      <c r="AHW45" s="389"/>
      <c r="AHX45" s="389"/>
      <c r="AHY45" s="389"/>
      <c r="AHZ45" s="389"/>
      <c r="AIA45" s="389"/>
      <c r="AIB45" s="389"/>
      <c r="AIC45" s="389"/>
      <c r="AID45" s="389"/>
      <c r="AIE45" s="389"/>
      <c r="AIF45" s="389"/>
      <c r="AIG45" s="389"/>
      <c r="AIH45" s="389"/>
      <c r="AII45" s="389"/>
      <c r="AIJ45" s="389"/>
      <c r="AIK45" s="389"/>
      <c r="AIL45" s="389"/>
      <c r="AIM45" s="389"/>
      <c r="AIN45" s="389"/>
      <c r="AIO45" s="389"/>
      <c r="AIP45" s="389"/>
      <c r="AIQ45" s="389"/>
      <c r="AIR45" s="389"/>
      <c r="AIS45" s="389"/>
      <c r="AIT45" s="389"/>
      <c r="AIU45" s="389"/>
      <c r="AIV45" s="389"/>
      <c r="AIW45" s="389"/>
      <c r="AIX45" s="389"/>
      <c r="AIY45" s="389"/>
      <c r="AIZ45" s="389"/>
      <c r="AJA45" s="389"/>
      <c r="AJB45" s="389"/>
      <c r="AJC45" s="389"/>
      <c r="AJD45" s="389"/>
      <c r="AJE45" s="389"/>
      <c r="AJF45" s="389"/>
      <c r="AJG45" s="389"/>
      <c r="AJH45" s="389"/>
      <c r="AJI45" s="389"/>
      <c r="AJJ45" s="389"/>
      <c r="AJK45" s="389"/>
      <c r="AJL45" s="389"/>
      <c r="AJM45" s="389"/>
      <c r="AJN45" s="389"/>
      <c r="AJO45" s="389"/>
      <c r="AJP45" s="389"/>
      <c r="AJQ45" s="389"/>
      <c r="AJR45" s="389"/>
      <c r="AJS45" s="389"/>
      <c r="AJT45" s="389"/>
      <c r="AJU45" s="389"/>
      <c r="AJV45" s="389"/>
      <c r="AJW45" s="389"/>
      <c r="AJX45" s="389"/>
      <c r="AJY45" s="389"/>
      <c r="AJZ45" s="389"/>
      <c r="AKA45" s="389"/>
      <c r="AKB45" s="389"/>
      <c r="AKC45" s="389"/>
      <c r="AKD45" s="389"/>
      <c r="AKE45" s="389"/>
      <c r="AKF45" s="389"/>
      <c r="AKG45" s="389"/>
      <c r="AKH45" s="389"/>
      <c r="AKI45" s="389"/>
      <c r="AKJ45" s="389"/>
      <c r="AKK45" s="389"/>
      <c r="AKL45" s="389"/>
      <c r="AKM45" s="389"/>
      <c r="AKN45" s="389"/>
      <c r="AKO45" s="389"/>
      <c r="AKP45" s="389"/>
      <c r="AKQ45" s="389"/>
      <c r="AKR45" s="389"/>
      <c r="AKS45" s="389"/>
      <c r="AKT45" s="389"/>
      <c r="AKU45" s="389"/>
      <c r="AKV45" s="389"/>
      <c r="AKW45" s="389"/>
      <c r="AKX45" s="389"/>
      <c r="AKY45" s="389"/>
      <c r="AKZ45" s="389"/>
      <c r="ALA45" s="389"/>
      <c r="ALB45" s="389"/>
      <c r="ALC45" s="389"/>
      <c r="ALD45" s="389"/>
      <c r="ALE45" s="389"/>
      <c r="ALF45" s="389"/>
      <c r="ALG45" s="389"/>
      <c r="ALH45" s="389"/>
      <c r="ALI45" s="389"/>
      <c r="ALJ45" s="389"/>
      <c r="ALK45" s="389"/>
      <c r="ALL45" s="389"/>
      <c r="ALM45" s="389"/>
      <c r="ALN45" s="389"/>
      <c r="ALO45" s="389"/>
      <c r="ALP45" s="389"/>
      <c r="ALQ45" s="389"/>
      <c r="ALR45" s="389"/>
      <c r="ALS45" s="389"/>
      <c r="ALT45" s="389"/>
      <c r="ALU45" s="389"/>
      <c r="ALV45" s="389"/>
      <c r="ALW45" s="389"/>
      <c r="ALX45" s="389"/>
      <c r="ALY45" s="389"/>
      <c r="ALZ45" s="389"/>
      <c r="AMA45" s="389"/>
      <c r="AMB45" s="389"/>
      <c r="AMC45" s="389"/>
      <c r="AMD45" s="389"/>
      <c r="AME45" s="389"/>
      <c r="AMF45" s="389"/>
      <c r="AMG45" s="389"/>
      <c r="AMH45" s="389"/>
      <c r="AMI45" s="389"/>
      <c r="AMJ45" s="389"/>
      <c r="AMK45" s="389"/>
      <c r="AML45" s="389"/>
      <c r="AMM45" s="389"/>
      <c r="AMN45" s="389"/>
      <c r="AMO45" s="389"/>
      <c r="AMP45" s="389"/>
      <c r="AMQ45" s="389"/>
      <c r="AMR45" s="389"/>
      <c r="AMS45" s="389"/>
      <c r="AMT45" s="389"/>
      <c r="AMU45" s="389"/>
      <c r="AMV45" s="389"/>
      <c r="AMW45" s="389"/>
      <c r="AMX45" s="389"/>
      <c r="AMY45" s="389"/>
      <c r="AMZ45" s="389"/>
      <c r="ANA45" s="389"/>
      <c r="ANB45" s="389"/>
      <c r="ANC45" s="389"/>
      <c r="AND45" s="389"/>
      <c r="ANE45" s="389"/>
      <c r="ANF45" s="389"/>
      <c r="ANG45" s="389"/>
      <c r="ANH45" s="389"/>
      <c r="ANI45" s="389"/>
      <c r="ANJ45" s="389"/>
      <c r="ANK45" s="389"/>
      <c r="ANL45" s="389"/>
      <c r="ANM45" s="389"/>
      <c r="ANN45" s="389"/>
      <c r="ANO45" s="389"/>
      <c r="ANP45" s="389"/>
      <c r="ANQ45" s="389"/>
      <c r="ANR45" s="389"/>
      <c r="ANS45" s="389"/>
      <c r="ANT45" s="389"/>
      <c r="ANU45" s="389"/>
      <c r="ANV45" s="389"/>
      <c r="ANW45" s="389"/>
      <c r="ANX45" s="389"/>
      <c r="ANY45" s="389"/>
      <c r="ANZ45" s="389"/>
      <c r="AOA45" s="389"/>
      <c r="AOB45" s="389"/>
      <c r="AOC45" s="389"/>
      <c r="AOD45" s="389"/>
      <c r="AOE45" s="389"/>
      <c r="AOF45" s="389"/>
      <c r="AOG45" s="389"/>
      <c r="AOH45" s="389"/>
      <c r="AOI45" s="389"/>
      <c r="AOJ45" s="389"/>
      <c r="AOK45" s="389"/>
      <c r="AOL45" s="389"/>
      <c r="AOM45" s="389"/>
      <c r="AON45" s="389"/>
      <c r="AOO45" s="389"/>
      <c r="AOP45" s="389"/>
      <c r="AOQ45" s="389"/>
      <c r="AOR45" s="389"/>
      <c r="AOS45" s="389"/>
      <c r="AOT45" s="389"/>
      <c r="AOU45" s="389"/>
      <c r="AOV45" s="389"/>
      <c r="AOW45" s="389"/>
      <c r="AOX45" s="389"/>
      <c r="AOY45" s="389"/>
      <c r="AOZ45" s="389"/>
      <c r="APA45" s="389"/>
      <c r="APB45" s="389"/>
      <c r="APC45" s="389"/>
      <c r="APD45" s="389"/>
      <c r="APE45" s="389"/>
      <c r="APF45" s="389"/>
      <c r="APG45" s="389"/>
      <c r="APH45" s="389"/>
      <c r="API45" s="389"/>
      <c r="APJ45" s="389"/>
      <c r="APK45" s="389"/>
      <c r="APL45" s="389"/>
      <c r="APM45" s="389"/>
      <c r="APN45" s="389"/>
      <c r="APO45" s="389"/>
      <c r="APP45" s="389"/>
      <c r="APQ45" s="389"/>
      <c r="APR45" s="389"/>
      <c r="APS45" s="389"/>
      <c r="APT45" s="389"/>
      <c r="APU45" s="389"/>
      <c r="APV45" s="389"/>
      <c r="APW45" s="389"/>
      <c r="APX45" s="389"/>
      <c r="APY45" s="389"/>
      <c r="APZ45" s="389"/>
      <c r="AQA45" s="389"/>
      <c r="AQB45" s="389"/>
      <c r="AQC45" s="389"/>
      <c r="AQD45" s="389"/>
      <c r="AQE45" s="389"/>
      <c r="AQF45" s="389"/>
      <c r="AQG45" s="389"/>
      <c r="AQH45" s="389"/>
      <c r="AQI45" s="389"/>
      <c r="AQJ45" s="389"/>
      <c r="AQK45" s="389"/>
      <c r="AQL45" s="389"/>
      <c r="AQM45" s="389"/>
      <c r="AQN45" s="389"/>
      <c r="AQO45" s="389"/>
      <c r="AQP45" s="389"/>
      <c r="AQQ45" s="389"/>
      <c r="AQR45" s="389"/>
      <c r="AQS45" s="389"/>
      <c r="AQT45" s="389"/>
      <c r="AQU45" s="389"/>
      <c r="AQV45" s="389"/>
      <c r="AQW45" s="389"/>
      <c r="AQX45" s="389"/>
      <c r="AQY45" s="389"/>
      <c r="AQZ45" s="389"/>
      <c r="ARA45" s="389"/>
      <c r="ARB45" s="389"/>
      <c r="ARC45" s="389"/>
      <c r="ARD45" s="389"/>
      <c r="ARE45" s="389"/>
      <c r="ARF45" s="389"/>
      <c r="ARG45" s="389"/>
      <c r="ARH45" s="389"/>
      <c r="ARI45" s="389"/>
      <c r="ARJ45" s="389"/>
      <c r="ARK45" s="389"/>
      <c r="ARL45" s="389"/>
      <c r="ARM45" s="389"/>
      <c r="ARN45" s="389"/>
      <c r="ARO45" s="389"/>
      <c r="ARP45" s="389"/>
      <c r="ARQ45" s="389"/>
      <c r="ARR45" s="389"/>
      <c r="ARS45" s="389"/>
      <c r="ART45" s="389"/>
      <c r="ARU45" s="389"/>
      <c r="ARV45" s="389"/>
      <c r="ARW45" s="389"/>
      <c r="ARX45" s="389"/>
      <c r="ARY45" s="389"/>
      <c r="ARZ45" s="389"/>
      <c r="ASA45" s="389"/>
      <c r="ASB45" s="389"/>
      <c r="ASC45" s="389"/>
      <c r="ASD45" s="389"/>
      <c r="ASE45" s="389"/>
      <c r="ASF45" s="389"/>
      <c r="ASG45" s="389"/>
      <c r="ASH45" s="389"/>
      <c r="ASI45" s="389"/>
      <c r="ASJ45" s="389"/>
      <c r="ASK45" s="389"/>
      <c r="ASL45" s="389"/>
      <c r="ASM45" s="389"/>
      <c r="ASN45" s="389"/>
      <c r="ASO45" s="389"/>
      <c r="ASP45" s="389"/>
      <c r="ASQ45" s="389"/>
      <c r="ASR45" s="389"/>
      <c r="ASS45" s="389"/>
      <c r="AST45" s="389"/>
      <c r="ASU45" s="389"/>
      <c r="ASV45" s="389"/>
      <c r="ASW45" s="389"/>
      <c r="ASX45" s="389"/>
      <c r="ASY45" s="389"/>
      <c r="ASZ45" s="389"/>
      <c r="ATA45" s="389"/>
      <c r="ATB45" s="389"/>
      <c r="ATC45" s="389"/>
      <c r="ATD45" s="389"/>
      <c r="ATE45" s="389"/>
      <c r="ATF45" s="389"/>
      <c r="ATG45" s="389"/>
      <c r="ATH45" s="389"/>
      <c r="ATI45" s="389"/>
      <c r="ATJ45" s="389"/>
      <c r="ATK45" s="389"/>
      <c r="ATL45" s="389"/>
      <c r="ATM45" s="389"/>
      <c r="ATN45" s="389"/>
      <c r="ATO45" s="389"/>
      <c r="ATP45" s="389"/>
      <c r="ATQ45" s="389"/>
      <c r="ATR45" s="389"/>
      <c r="ATS45" s="389"/>
      <c r="ATT45" s="389"/>
      <c r="ATU45" s="389"/>
      <c r="ATV45" s="389"/>
      <c r="ATW45" s="389"/>
      <c r="ATX45" s="389"/>
      <c r="ATY45" s="389"/>
      <c r="ATZ45" s="389"/>
      <c r="AUA45" s="389"/>
      <c r="AUB45" s="389"/>
      <c r="AUC45" s="389"/>
      <c r="AUD45" s="389"/>
      <c r="AUE45" s="389"/>
      <c r="AUF45" s="389"/>
      <c r="AUG45" s="389"/>
      <c r="AUH45" s="389"/>
      <c r="AUI45" s="389"/>
      <c r="AUJ45" s="389"/>
      <c r="AUK45" s="389"/>
      <c r="AUL45" s="389"/>
      <c r="AUM45" s="389"/>
      <c r="AUN45" s="389"/>
      <c r="AUO45" s="389"/>
      <c r="AUP45" s="389"/>
      <c r="AUQ45" s="389"/>
      <c r="AUR45" s="389"/>
      <c r="AUS45" s="389"/>
      <c r="AUT45" s="389"/>
      <c r="AUU45" s="389"/>
      <c r="AUV45" s="389"/>
      <c r="AUW45" s="389"/>
      <c r="AUX45" s="389"/>
      <c r="AUY45" s="389"/>
      <c r="AUZ45" s="389"/>
      <c r="AVA45" s="389"/>
      <c r="AVB45" s="389"/>
      <c r="AVC45" s="389"/>
      <c r="AVD45" s="389"/>
      <c r="AVE45" s="389"/>
      <c r="AVF45" s="389"/>
      <c r="AVG45" s="389"/>
      <c r="AVH45" s="389"/>
      <c r="AVI45" s="389"/>
      <c r="AVJ45" s="389"/>
      <c r="AVK45" s="389"/>
      <c r="AVL45" s="389"/>
      <c r="AVM45" s="389"/>
      <c r="AVN45" s="389"/>
      <c r="AVO45" s="389"/>
      <c r="AVP45" s="389"/>
      <c r="AVQ45" s="389"/>
      <c r="AVR45" s="389"/>
      <c r="AVS45" s="389"/>
      <c r="AVT45" s="389"/>
      <c r="AVU45" s="389"/>
      <c r="AVV45" s="389"/>
      <c r="AVW45" s="389"/>
      <c r="AVX45" s="389"/>
      <c r="AVY45" s="389"/>
      <c r="AVZ45" s="389"/>
      <c r="AWA45" s="389"/>
      <c r="AWB45" s="389"/>
      <c r="AWC45" s="389"/>
      <c r="AWD45" s="389"/>
      <c r="AWE45" s="389"/>
      <c r="AWF45" s="389"/>
      <c r="AWG45" s="389"/>
      <c r="AWH45" s="389"/>
      <c r="AWI45" s="389"/>
      <c r="AWJ45" s="389"/>
      <c r="AWK45" s="389"/>
      <c r="AWL45" s="389"/>
      <c r="AWM45" s="389"/>
      <c r="AWN45" s="389"/>
      <c r="AWO45" s="389"/>
      <c r="AWP45" s="389"/>
      <c r="AWQ45" s="389"/>
      <c r="AWR45" s="389"/>
      <c r="AWS45" s="389"/>
      <c r="AWT45" s="389"/>
      <c r="AWU45" s="389"/>
      <c r="AWV45" s="389"/>
      <c r="AWW45" s="389"/>
      <c r="AWX45" s="389"/>
      <c r="AWY45" s="389"/>
      <c r="AWZ45" s="389"/>
      <c r="AXA45" s="389"/>
      <c r="AXB45" s="389"/>
      <c r="AXC45" s="389"/>
      <c r="AXD45" s="389"/>
      <c r="AXE45" s="389"/>
      <c r="AXF45" s="389"/>
      <c r="AXG45" s="389"/>
      <c r="AXH45" s="389"/>
      <c r="AXI45" s="389"/>
      <c r="AXJ45" s="389"/>
      <c r="AXK45" s="389"/>
      <c r="AXL45" s="389"/>
      <c r="AXM45" s="389"/>
      <c r="AXN45" s="389"/>
      <c r="AXO45" s="389"/>
      <c r="AXP45" s="389"/>
      <c r="AXQ45" s="389"/>
      <c r="AXR45" s="389"/>
      <c r="AXS45" s="389"/>
      <c r="AXT45" s="389"/>
      <c r="AXU45" s="389"/>
      <c r="AXV45" s="389"/>
      <c r="AXW45" s="389"/>
      <c r="AXX45" s="389"/>
      <c r="AXY45" s="389"/>
      <c r="AXZ45" s="389"/>
      <c r="AYA45" s="389"/>
      <c r="AYB45" s="389"/>
      <c r="AYC45" s="389"/>
      <c r="AYD45" s="389"/>
      <c r="AYE45" s="389"/>
      <c r="AYF45" s="389"/>
      <c r="AYG45" s="389"/>
      <c r="AYH45" s="389"/>
      <c r="AYI45" s="389"/>
      <c r="AYJ45" s="389"/>
      <c r="AYK45" s="389"/>
      <c r="AYL45" s="389"/>
      <c r="AYM45" s="389"/>
      <c r="AYN45" s="389"/>
      <c r="AYO45" s="389"/>
      <c r="AYP45" s="389"/>
      <c r="AYQ45" s="389"/>
      <c r="AYR45" s="389"/>
      <c r="AYS45" s="389"/>
      <c r="AYT45" s="389"/>
      <c r="AYU45" s="389"/>
      <c r="AYV45" s="389"/>
      <c r="AYW45" s="389"/>
      <c r="AYX45" s="389"/>
      <c r="AYY45" s="389"/>
      <c r="AYZ45" s="389"/>
      <c r="AZA45" s="389"/>
      <c r="AZB45" s="389"/>
      <c r="AZC45" s="389"/>
      <c r="AZD45" s="389"/>
      <c r="AZE45" s="389"/>
      <c r="AZF45" s="389"/>
      <c r="AZG45" s="389"/>
      <c r="AZH45" s="389"/>
      <c r="AZI45" s="389"/>
      <c r="AZJ45" s="389"/>
      <c r="AZK45" s="389"/>
      <c r="AZL45" s="389"/>
      <c r="AZM45" s="389"/>
      <c r="AZN45" s="389"/>
      <c r="AZO45" s="389"/>
      <c r="AZP45" s="389"/>
      <c r="AZQ45" s="389"/>
      <c r="AZR45" s="389"/>
      <c r="AZS45" s="389"/>
      <c r="AZT45" s="389"/>
      <c r="AZU45" s="389"/>
      <c r="AZV45" s="389"/>
      <c r="AZW45" s="389"/>
      <c r="AZX45" s="389"/>
      <c r="AZY45" s="389"/>
      <c r="AZZ45" s="389"/>
      <c r="BAA45" s="389"/>
      <c r="BAB45" s="389"/>
      <c r="BAC45" s="389"/>
      <c r="BAD45" s="389"/>
      <c r="BAE45" s="389"/>
      <c r="BAF45" s="389"/>
      <c r="BAG45" s="389"/>
      <c r="BAH45" s="389"/>
      <c r="BAI45" s="389"/>
      <c r="BAJ45" s="389"/>
      <c r="BAK45" s="389"/>
      <c r="BAL45" s="389"/>
      <c r="BAM45" s="389"/>
      <c r="BAN45" s="389"/>
      <c r="BAO45" s="389"/>
      <c r="BAP45" s="389"/>
      <c r="BAQ45" s="389"/>
      <c r="BAR45" s="389"/>
      <c r="BAS45" s="389"/>
      <c r="BAT45" s="389"/>
      <c r="BAU45" s="389"/>
      <c r="BAV45" s="389"/>
      <c r="BAW45" s="389"/>
      <c r="BAX45" s="389"/>
      <c r="BAY45" s="389"/>
      <c r="BAZ45" s="389"/>
      <c r="BBA45" s="389"/>
      <c r="BBB45" s="389"/>
      <c r="BBC45" s="389"/>
      <c r="BBD45" s="389"/>
      <c r="BBE45" s="389"/>
      <c r="BBF45" s="389"/>
      <c r="BBG45" s="389"/>
      <c r="BBH45" s="389"/>
      <c r="BBI45" s="389"/>
      <c r="BBJ45" s="389"/>
      <c r="BBK45" s="389"/>
      <c r="BBL45" s="389"/>
      <c r="BBM45" s="389"/>
      <c r="BBN45" s="389"/>
      <c r="BBO45" s="389"/>
      <c r="BBP45" s="389"/>
      <c r="BBQ45" s="389"/>
      <c r="BBR45" s="389"/>
      <c r="BBS45" s="389"/>
      <c r="BBT45" s="389"/>
      <c r="BBU45" s="389"/>
      <c r="BBV45" s="389"/>
      <c r="BBW45" s="389"/>
      <c r="BBX45" s="389"/>
      <c r="BBY45" s="389"/>
      <c r="BBZ45" s="389"/>
      <c r="BCA45" s="389"/>
      <c r="BCB45" s="389"/>
      <c r="BCC45" s="389"/>
      <c r="BCD45" s="389"/>
      <c r="BCE45" s="389"/>
      <c r="BCF45" s="389"/>
      <c r="BCG45" s="389"/>
      <c r="BCH45" s="389"/>
      <c r="BCI45" s="389"/>
      <c r="BCJ45" s="389"/>
      <c r="BCK45" s="389"/>
      <c r="BCL45" s="389"/>
      <c r="BCM45" s="389"/>
      <c r="BCN45" s="389"/>
      <c r="BCO45" s="389"/>
      <c r="BCP45" s="389"/>
      <c r="BCQ45" s="389"/>
      <c r="BCR45" s="389"/>
      <c r="BCS45" s="389"/>
      <c r="BCT45" s="389"/>
      <c r="BCU45" s="389"/>
      <c r="BCV45" s="389"/>
      <c r="BCW45" s="389"/>
      <c r="BCX45" s="389"/>
      <c r="BCY45" s="389"/>
      <c r="BCZ45" s="389"/>
      <c r="BDA45" s="389"/>
      <c r="BDB45" s="389"/>
      <c r="BDC45" s="389"/>
      <c r="BDD45" s="389"/>
      <c r="BDE45" s="389"/>
      <c r="BDF45" s="389"/>
      <c r="BDG45" s="389"/>
      <c r="BDH45" s="389"/>
      <c r="BDI45" s="389"/>
      <c r="BDJ45" s="389"/>
      <c r="BDK45" s="389"/>
      <c r="BDL45" s="389"/>
      <c r="BDM45" s="389"/>
      <c r="BDN45" s="389"/>
      <c r="BDO45" s="389"/>
      <c r="BDP45" s="389"/>
      <c r="BDQ45" s="389"/>
      <c r="BDR45" s="389"/>
      <c r="BDS45" s="389"/>
      <c r="BDT45" s="389"/>
      <c r="BDU45" s="389"/>
      <c r="BDV45" s="389"/>
      <c r="BDW45" s="389"/>
      <c r="BDX45" s="389"/>
      <c r="BDY45" s="389"/>
      <c r="BDZ45" s="389"/>
      <c r="BEA45" s="389"/>
      <c r="BEB45" s="389"/>
      <c r="BEC45" s="389"/>
      <c r="BED45" s="389"/>
      <c r="BEE45" s="389"/>
      <c r="BEF45" s="389"/>
      <c r="BEG45" s="389"/>
      <c r="BEH45" s="389"/>
      <c r="BEI45" s="389"/>
      <c r="BEJ45" s="389"/>
      <c r="BEK45" s="389"/>
      <c r="BEL45" s="389"/>
      <c r="BEM45" s="389"/>
      <c r="BEN45" s="389"/>
      <c r="BEO45" s="389"/>
      <c r="BEP45" s="389"/>
      <c r="BEQ45" s="389"/>
      <c r="BER45" s="389"/>
      <c r="BES45" s="389"/>
      <c r="BET45" s="389"/>
      <c r="BEU45" s="389"/>
      <c r="BEV45" s="389"/>
      <c r="BEW45" s="389"/>
      <c r="BEX45" s="389"/>
      <c r="BEY45" s="389"/>
      <c r="BEZ45" s="389"/>
      <c r="BFA45" s="389"/>
      <c r="BFB45" s="389"/>
      <c r="BFC45" s="389"/>
      <c r="BFD45" s="389"/>
      <c r="BFE45" s="389"/>
      <c r="BFF45" s="389"/>
      <c r="BFG45" s="389"/>
      <c r="BFH45" s="389"/>
      <c r="BFI45" s="389"/>
      <c r="BFJ45" s="389"/>
      <c r="BFK45" s="389"/>
      <c r="BFL45" s="389"/>
      <c r="BFM45" s="389"/>
      <c r="BFN45" s="389"/>
      <c r="BFO45" s="389"/>
      <c r="BFP45" s="389"/>
      <c r="BFQ45" s="389"/>
      <c r="BFR45" s="389"/>
      <c r="BFS45" s="389"/>
      <c r="BFT45" s="389"/>
      <c r="BFU45" s="389"/>
      <c r="BFV45" s="389"/>
      <c r="BFW45" s="389"/>
      <c r="BFX45" s="389"/>
      <c r="BFY45" s="389"/>
      <c r="BFZ45" s="389"/>
      <c r="BGA45" s="389"/>
      <c r="BGB45" s="389"/>
      <c r="BGC45" s="389"/>
      <c r="BGD45" s="389"/>
      <c r="BGE45" s="389"/>
      <c r="BGF45" s="389"/>
      <c r="BGG45" s="389"/>
      <c r="BGH45" s="389"/>
      <c r="BGI45" s="389"/>
      <c r="BGJ45" s="389"/>
      <c r="BGK45" s="389"/>
      <c r="BGL45" s="389"/>
      <c r="BGM45" s="389"/>
      <c r="BGN45" s="389"/>
      <c r="BGO45" s="389"/>
      <c r="BGP45" s="389"/>
      <c r="BGQ45" s="389"/>
      <c r="BGR45" s="389"/>
      <c r="BGS45" s="389"/>
      <c r="BGT45" s="389"/>
      <c r="BGU45" s="389"/>
      <c r="BGV45" s="389"/>
      <c r="BGW45" s="389"/>
      <c r="BGX45" s="389"/>
      <c r="BGY45" s="389"/>
      <c r="BGZ45" s="389"/>
      <c r="BHA45" s="389"/>
      <c r="BHB45" s="389"/>
      <c r="BHC45" s="389"/>
      <c r="BHD45" s="389"/>
      <c r="BHE45" s="389"/>
      <c r="BHF45" s="389"/>
      <c r="BHG45" s="389"/>
      <c r="BHH45" s="389"/>
      <c r="BHI45" s="389"/>
      <c r="BHJ45" s="389"/>
      <c r="BHK45" s="389"/>
      <c r="BHL45" s="389"/>
      <c r="BHM45" s="389"/>
      <c r="BHN45" s="389"/>
      <c r="BHO45" s="389"/>
      <c r="BHP45" s="389"/>
      <c r="BHQ45" s="389"/>
      <c r="BHR45" s="389"/>
      <c r="BHS45" s="389"/>
      <c r="BHT45" s="389"/>
      <c r="BHU45" s="389"/>
      <c r="BHV45" s="389"/>
      <c r="BHW45" s="389"/>
      <c r="BHX45" s="389"/>
      <c r="BHY45" s="389"/>
      <c r="BHZ45" s="389"/>
      <c r="BIA45" s="389"/>
      <c r="BIB45" s="389"/>
      <c r="BIC45" s="389"/>
      <c r="BID45" s="389"/>
      <c r="BIE45" s="389"/>
      <c r="BIF45" s="389"/>
      <c r="BIG45" s="389"/>
      <c r="BIH45" s="389"/>
      <c r="BII45" s="389"/>
      <c r="BIJ45" s="389"/>
      <c r="BIK45" s="389"/>
      <c r="BIL45" s="389"/>
      <c r="BIM45" s="389"/>
      <c r="BIN45" s="389"/>
      <c r="BIO45" s="389"/>
      <c r="BIP45" s="389"/>
      <c r="BIQ45" s="389"/>
      <c r="BIR45" s="389"/>
      <c r="BIS45" s="389"/>
      <c r="BIT45" s="389"/>
      <c r="BIU45" s="389"/>
      <c r="BIV45" s="389"/>
      <c r="BIW45" s="389"/>
      <c r="BIX45" s="389"/>
      <c r="BIY45" s="389"/>
      <c r="BIZ45" s="389"/>
      <c r="BJA45" s="389"/>
      <c r="BJB45" s="389"/>
      <c r="BJC45" s="389"/>
      <c r="BJD45" s="389"/>
      <c r="BJE45" s="389"/>
      <c r="BJF45" s="389"/>
      <c r="BJG45" s="389"/>
      <c r="BJH45" s="389"/>
      <c r="BJI45" s="389"/>
      <c r="BJJ45" s="389"/>
      <c r="BJK45" s="389"/>
      <c r="BJL45" s="389"/>
      <c r="BJM45" s="389"/>
      <c r="BJN45" s="389"/>
      <c r="BJO45" s="389"/>
      <c r="BJP45" s="389"/>
      <c r="BJQ45" s="389"/>
      <c r="BJR45" s="389"/>
      <c r="BJS45" s="389"/>
      <c r="BJT45" s="389"/>
      <c r="BJU45" s="389"/>
      <c r="BJV45" s="389"/>
      <c r="BJW45" s="389"/>
      <c r="BJX45" s="389"/>
      <c r="BJY45" s="389"/>
      <c r="BJZ45" s="389"/>
      <c r="BKA45" s="389"/>
      <c r="BKB45" s="389"/>
      <c r="BKC45" s="389"/>
      <c r="BKD45" s="389"/>
      <c r="BKE45" s="389"/>
      <c r="BKF45" s="389"/>
      <c r="BKG45" s="389"/>
      <c r="BKH45" s="389"/>
      <c r="BKI45" s="389"/>
      <c r="BKJ45" s="389"/>
      <c r="BKK45" s="389"/>
      <c r="BKL45" s="389"/>
      <c r="BKM45" s="389"/>
      <c r="BKN45" s="389"/>
      <c r="BKO45" s="389"/>
      <c r="BKP45" s="389"/>
      <c r="BKQ45" s="389"/>
      <c r="BKR45" s="389"/>
      <c r="BKS45" s="389"/>
      <c r="BKT45" s="389"/>
      <c r="BKU45" s="389"/>
      <c r="BKV45" s="389"/>
      <c r="BKW45" s="389"/>
      <c r="BKX45" s="389"/>
      <c r="BKY45" s="389"/>
      <c r="BKZ45" s="389"/>
      <c r="BLA45" s="389"/>
      <c r="BLB45" s="389"/>
      <c r="BLC45" s="389"/>
      <c r="BLD45" s="389"/>
      <c r="BLE45" s="389"/>
      <c r="BLF45" s="389"/>
      <c r="BLG45" s="389"/>
      <c r="BLH45" s="389"/>
      <c r="BLI45" s="389"/>
      <c r="BLJ45" s="389"/>
      <c r="BLK45" s="389"/>
      <c r="BLL45" s="389"/>
      <c r="BLM45" s="389"/>
      <c r="BLN45" s="389"/>
      <c r="BLO45" s="389"/>
      <c r="BLP45" s="389"/>
      <c r="BLQ45" s="389"/>
      <c r="BLR45" s="389"/>
      <c r="BLS45" s="389"/>
      <c r="BLT45" s="389"/>
      <c r="BLU45" s="389"/>
      <c r="BLV45" s="389"/>
      <c r="BLW45" s="389"/>
      <c r="BLX45" s="389"/>
      <c r="BLY45" s="389"/>
      <c r="BLZ45" s="389"/>
      <c r="BMA45" s="389"/>
      <c r="BMB45" s="389"/>
      <c r="BMC45" s="389"/>
      <c r="BMD45" s="389"/>
      <c r="BME45" s="389"/>
      <c r="BMF45" s="389"/>
      <c r="BMG45" s="389"/>
      <c r="BMH45" s="389"/>
      <c r="BMI45" s="389"/>
      <c r="BMJ45" s="389"/>
      <c r="BMK45" s="389"/>
      <c r="BML45" s="389"/>
      <c r="BMM45" s="389"/>
      <c r="BMN45" s="389"/>
      <c r="BMO45" s="389"/>
      <c r="BMP45" s="389"/>
      <c r="BMQ45" s="389"/>
      <c r="BMR45" s="389"/>
      <c r="BMS45" s="389"/>
      <c r="BMT45" s="389"/>
      <c r="BMU45" s="389"/>
      <c r="BMV45" s="389"/>
      <c r="BMW45" s="389"/>
      <c r="BMX45" s="389"/>
      <c r="BMY45" s="389"/>
      <c r="BMZ45" s="389"/>
      <c r="BNA45" s="389"/>
      <c r="BNB45" s="389"/>
      <c r="BNC45" s="389"/>
      <c r="BND45" s="389"/>
      <c r="BNE45" s="389"/>
      <c r="BNF45" s="389"/>
      <c r="BNG45" s="389"/>
      <c r="BNH45" s="389"/>
      <c r="BNI45" s="389"/>
      <c r="BNJ45" s="389"/>
      <c r="BNK45" s="389"/>
      <c r="BNL45" s="389"/>
      <c r="BNM45" s="389"/>
      <c r="BNN45" s="389"/>
      <c r="BNO45" s="389"/>
      <c r="BNP45" s="389"/>
      <c r="BNQ45" s="389"/>
      <c r="BNR45" s="389"/>
      <c r="BNS45" s="389"/>
      <c r="BNT45" s="389"/>
      <c r="BNU45" s="389"/>
      <c r="BNV45" s="389"/>
      <c r="BNW45" s="389"/>
      <c r="BNX45" s="389"/>
      <c r="BNY45" s="389"/>
      <c r="BNZ45" s="389"/>
      <c r="BOA45" s="389"/>
      <c r="BOB45" s="389"/>
      <c r="BOC45" s="389"/>
      <c r="BOD45" s="389"/>
      <c r="BOE45" s="389"/>
      <c r="BOF45" s="389"/>
      <c r="BOG45" s="389"/>
      <c r="BOH45" s="389"/>
      <c r="BOI45" s="389"/>
      <c r="BOJ45" s="389"/>
      <c r="BOK45" s="389"/>
      <c r="BOL45" s="389"/>
      <c r="BOM45" s="389"/>
      <c r="BON45" s="389"/>
      <c r="BOO45" s="389"/>
      <c r="BOP45" s="389"/>
      <c r="BOQ45" s="389"/>
      <c r="BOR45" s="389"/>
      <c r="BOS45" s="389"/>
      <c r="BOT45" s="389"/>
      <c r="BOU45" s="389"/>
      <c r="BOV45" s="389"/>
      <c r="BOW45" s="389"/>
      <c r="BOX45" s="389"/>
      <c r="BOY45" s="389"/>
      <c r="BOZ45" s="389"/>
      <c r="BPA45" s="389"/>
      <c r="BPB45" s="389"/>
      <c r="BPC45" s="389"/>
      <c r="BPD45" s="389"/>
      <c r="BPE45" s="389"/>
      <c r="BPF45" s="389"/>
      <c r="BPG45" s="389"/>
      <c r="BPH45" s="389"/>
      <c r="BPI45" s="389"/>
      <c r="BPJ45" s="389"/>
      <c r="BPK45" s="389"/>
      <c r="BPL45" s="389"/>
      <c r="BPM45" s="389"/>
      <c r="BPN45" s="389"/>
      <c r="BPO45" s="389"/>
      <c r="BPP45" s="389"/>
      <c r="BPQ45" s="389"/>
      <c r="BPR45" s="389"/>
      <c r="BPS45" s="389"/>
      <c r="BPT45" s="389"/>
      <c r="BPU45" s="389"/>
      <c r="BPV45" s="389"/>
      <c r="BPW45" s="389"/>
      <c r="BPX45" s="389"/>
      <c r="BPY45" s="389"/>
      <c r="BPZ45" s="389"/>
      <c r="BQA45" s="389"/>
      <c r="BQB45" s="389"/>
      <c r="BQC45" s="389"/>
      <c r="BQD45" s="389"/>
      <c r="BQE45" s="389"/>
      <c r="BQF45" s="389"/>
      <c r="BQG45" s="389"/>
      <c r="BQH45" s="389"/>
      <c r="BQI45" s="389"/>
      <c r="BQJ45" s="389"/>
      <c r="BQK45" s="389"/>
      <c r="BQL45" s="389"/>
      <c r="BQM45" s="389"/>
      <c r="BQN45" s="389"/>
      <c r="BQO45" s="389"/>
      <c r="BQP45" s="389"/>
      <c r="BQQ45" s="389"/>
      <c r="BQR45" s="389"/>
      <c r="BQS45" s="389"/>
      <c r="BQT45" s="389"/>
      <c r="BQU45" s="389"/>
      <c r="BQV45" s="389"/>
      <c r="BQW45" s="389"/>
      <c r="BQX45" s="389"/>
      <c r="BQY45" s="389"/>
      <c r="BQZ45" s="389"/>
      <c r="BRA45" s="389"/>
      <c r="BRB45" s="389"/>
      <c r="BRC45" s="389"/>
      <c r="BRD45" s="389"/>
      <c r="BRE45" s="389"/>
      <c r="BRF45" s="389"/>
      <c r="BRG45" s="389"/>
      <c r="BRH45" s="389"/>
      <c r="BRI45" s="389"/>
      <c r="BRJ45" s="389"/>
      <c r="BRK45" s="389"/>
      <c r="BRL45" s="389"/>
      <c r="BRM45" s="389"/>
      <c r="BRN45" s="389"/>
      <c r="BRO45" s="389"/>
      <c r="BRP45" s="389"/>
      <c r="BRQ45" s="389"/>
      <c r="BRR45" s="389"/>
      <c r="BRS45" s="389"/>
      <c r="BRT45" s="389"/>
      <c r="BRU45" s="389"/>
      <c r="BRV45" s="389"/>
      <c r="BRW45" s="389"/>
      <c r="BRX45" s="389"/>
      <c r="BRY45" s="389"/>
      <c r="BRZ45" s="389"/>
      <c r="BSA45" s="389"/>
      <c r="BSB45" s="389"/>
      <c r="BSC45" s="389"/>
      <c r="BSD45" s="389"/>
      <c r="BSE45" s="389"/>
      <c r="BSF45" s="389"/>
      <c r="BSG45" s="389"/>
      <c r="BSH45" s="389"/>
      <c r="BSI45" s="389"/>
      <c r="BSJ45" s="389"/>
      <c r="BSK45" s="389"/>
      <c r="BSL45" s="389"/>
      <c r="BSM45" s="389"/>
      <c r="BSN45" s="389"/>
      <c r="BSO45" s="389"/>
      <c r="BSP45" s="389"/>
      <c r="BSQ45" s="389"/>
      <c r="BSR45" s="389"/>
      <c r="BSS45" s="389"/>
      <c r="BST45" s="389"/>
      <c r="BSU45" s="389"/>
      <c r="BSV45" s="389"/>
      <c r="BSW45" s="389"/>
      <c r="BSX45" s="389"/>
      <c r="BSY45" s="389"/>
      <c r="BSZ45" s="389"/>
      <c r="BTA45" s="389"/>
      <c r="BTB45" s="389"/>
      <c r="BTC45" s="389"/>
      <c r="BTD45" s="389"/>
      <c r="BTE45" s="389"/>
      <c r="BTF45" s="389"/>
      <c r="BTG45" s="389"/>
      <c r="BTH45" s="389"/>
      <c r="BTI45" s="389"/>
      <c r="BTJ45" s="389"/>
      <c r="BTK45" s="389"/>
      <c r="BTL45" s="389"/>
      <c r="BTM45" s="389"/>
      <c r="BTN45" s="389"/>
      <c r="BTO45" s="389"/>
      <c r="BTP45" s="389"/>
      <c r="BTQ45" s="389"/>
      <c r="BTR45" s="389"/>
      <c r="BTS45" s="389"/>
      <c r="BTT45" s="389"/>
      <c r="BTU45" s="389"/>
      <c r="BTV45" s="389"/>
      <c r="BTW45" s="389"/>
      <c r="BTX45" s="389"/>
      <c r="BTY45" s="389"/>
      <c r="BTZ45" s="389"/>
      <c r="BUA45" s="389"/>
      <c r="BUB45" s="389"/>
      <c r="BUC45" s="389"/>
      <c r="BUD45" s="389"/>
      <c r="BUE45" s="389"/>
      <c r="BUF45" s="389"/>
      <c r="BUG45" s="389"/>
      <c r="BUH45" s="389"/>
      <c r="BUI45" s="389"/>
      <c r="BUJ45" s="389"/>
      <c r="BUK45" s="389"/>
      <c r="BUL45" s="389"/>
      <c r="BUM45" s="389"/>
      <c r="BUN45" s="389"/>
      <c r="BUO45" s="389"/>
      <c r="BUP45" s="389"/>
      <c r="BUQ45" s="389"/>
      <c r="BUR45" s="389"/>
      <c r="BUS45" s="389"/>
      <c r="BUT45" s="389"/>
      <c r="BUU45" s="389"/>
      <c r="BUV45" s="389"/>
      <c r="BUW45" s="389"/>
      <c r="BUX45" s="389"/>
      <c r="BUY45" s="389"/>
      <c r="BUZ45" s="389"/>
      <c r="BVA45" s="389"/>
      <c r="BVB45" s="389"/>
      <c r="BVC45" s="389"/>
      <c r="BVD45" s="389"/>
      <c r="BVE45" s="389"/>
      <c r="BVF45" s="389"/>
      <c r="BVG45" s="389"/>
      <c r="BVH45" s="389"/>
      <c r="BVI45" s="389"/>
      <c r="BVJ45" s="389"/>
      <c r="BVK45" s="389"/>
      <c r="BVL45" s="389"/>
      <c r="BVM45" s="389"/>
      <c r="BVN45" s="389"/>
      <c r="BVO45" s="389"/>
      <c r="BVP45" s="389"/>
      <c r="BVQ45" s="389"/>
      <c r="BVR45" s="389"/>
      <c r="BVS45" s="389"/>
      <c r="BVT45" s="389"/>
      <c r="BVU45" s="389"/>
      <c r="BVV45" s="389"/>
      <c r="BVW45" s="389"/>
      <c r="BVX45" s="389"/>
      <c r="BVY45" s="389"/>
      <c r="BVZ45" s="389"/>
      <c r="BWA45" s="389"/>
      <c r="BWB45" s="389"/>
      <c r="BWC45" s="389"/>
      <c r="BWD45" s="389"/>
      <c r="BWE45" s="389"/>
      <c r="BWF45" s="389"/>
      <c r="BWG45" s="389"/>
      <c r="BWH45" s="389"/>
      <c r="BWI45" s="389"/>
      <c r="BWJ45" s="389"/>
      <c r="BWK45" s="389"/>
      <c r="BWL45" s="389"/>
      <c r="BWM45" s="389"/>
      <c r="BWN45" s="389"/>
      <c r="BWO45" s="389"/>
      <c r="BWP45" s="389"/>
      <c r="BWQ45" s="389"/>
      <c r="BWR45" s="389"/>
      <c r="BWS45" s="389"/>
      <c r="BWT45" s="389"/>
      <c r="BWU45" s="389"/>
      <c r="BWV45" s="389"/>
      <c r="BWW45" s="389"/>
      <c r="BWX45" s="389"/>
      <c r="BWY45" s="389"/>
      <c r="BWZ45" s="389"/>
      <c r="BXA45" s="389"/>
      <c r="BXB45" s="389"/>
      <c r="BXC45" s="389"/>
      <c r="BXD45" s="389"/>
      <c r="BXE45" s="389"/>
      <c r="BXF45" s="389"/>
      <c r="BXG45" s="389"/>
      <c r="BXH45" s="389"/>
      <c r="BXI45" s="389"/>
      <c r="BXJ45" s="389"/>
      <c r="BXK45" s="389"/>
      <c r="BXL45" s="389"/>
      <c r="BXM45" s="389"/>
      <c r="BXN45" s="389"/>
      <c r="BXO45" s="389"/>
      <c r="BXP45" s="389"/>
      <c r="BXQ45" s="389"/>
      <c r="BXR45" s="389"/>
      <c r="BXS45" s="389"/>
      <c r="BXT45" s="389"/>
      <c r="BXU45" s="389"/>
      <c r="BXV45" s="389"/>
      <c r="BXW45" s="389"/>
      <c r="BXX45" s="389"/>
      <c r="BXY45" s="389"/>
      <c r="BXZ45" s="389"/>
      <c r="BYA45" s="389"/>
      <c r="BYB45" s="389"/>
      <c r="BYC45" s="389"/>
      <c r="BYD45" s="389"/>
      <c r="BYE45" s="389"/>
      <c r="BYF45" s="389"/>
      <c r="BYG45" s="389"/>
      <c r="BYH45" s="389"/>
      <c r="BYI45" s="389"/>
      <c r="BYJ45" s="389"/>
      <c r="BYK45" s="389"/>
      <c r="BYL45" s="389"/>
      <c r="BYM45" s="389"/>
      <c r="BYN45" s="389"/>
      <c r="BYO45" s="389"/>
      <c r="BYP45" s="389"/>
      <c r="BYQ45" s="389"/>
      <c r="BYR45" s="389"/>
      <c r="BYS45" s="389"/>
      <c r="BYT45" s="389"/>
      <c r="BYU45" s="389"/>
      <c r="BYV45" s="389"/>
      <c r="BYW45" s="389"/>
      <c r="BYX45" s="389"/>
      <c r="BYY45" s="389"/>
      <c r="BYZ45" s="389"/>
      <c r="BZA45" s="389"/>
      <c r="BZB45" s="389"/>
      <c r="BZC45" s="389"/>
      <c r="BZD45" s="389"/>
      <c r="BZE45" s="389"/>
      <c r="BZF45" s="389"/>
      <c r="BZG45" s="389"/>
      <c r="BZH45" s="389"/>
      <c r="BZI45" s="389"/>
      <c r="BZJ45" s="389"/>
      <c r="BZK45" s="389"/>
      <c r="BZL45" s="389"/>
      <c r="BZM45" s="389"/>
      <c r="BZN45" s="389"/>
      <c r="BZO45" s="389"/>
      <c r="BZP45" s="389"/>
      <c r="BZQ45" s="389"/>
      <c r="BZR45" s="389"/>
      <c r="BZS45" s="389"/>
      <c r="BZT45" s="389"/>
      <c r="BZU45" s="389"/>
      <c r="BZV45" s="389"/>
      <c r="BZW45" s="389"/>
      <c r="BZX45" s="389"/>
      <c r="BZY45" s="389"/>
      <c r="BZZ45" s="389"/>
      <c r="CAA45" s="389"/>
      <c r="CAB45" s="389"/>
      <c r="CAC45" s="389"/>
      <c r="CAD45" s="389"/>
      <c r="CAE45" s="389"/>
      <c r="CAF45" s="389"/>
      <c r="CAG45" s="389"/>
      <c r="CAH45" s="389"/>
      <c r="CAI45" s="389"/>
      <c r="CAJ45" s="389"/>
      <c r="CAK45" s="389"/>
      <c r="CAL45" s="389"/>
      <c r="CAM45" s="389"/>
      <c r="CAN45" s="389"/>
      <c r="CAO45" s="389"/>
      <c r="CAP45" s="389"/>
      <c r="CAQ45" s="389"/>
      <c r="CAR45" s="389"/>
      <c r="CAS45" s="389"/>
      <c r="CAT45" s="389"/>
      <c r="CAU45" s="389"/>
      <c r="CAV45" s="389"/>
      <c r="CAW45" s="389"/>
      <c r="CAX45" s="389"/>
      <c r="CAY45" s="389"/>
      <c r="CAZ45" s="389"/>
      <c r="CBA45" s="389"/>
      <c r="CBB45" s="389"/>
      <c r="CBC45" s="389"/>
      <c r="CBD45" s="389"/>
      <c r="CBE45" s="389"/>
      <c r="CBF45" s="389"/>
      <c r="CBG45" s="389"/>
      <c r="CBH45" s="389"/>
      <c r="CBI45" s="389"/>
      <c r="CBJ45" s="389"/>
      <c r="CBK45" s="389"/>
      <c r="CBL45" s="389"/>
      <c r="CBM45" s="389"/>
      <c r="CBN45" s="389"/>
      <c r="CBO45" s="389"/>
      <c r="CBP45" s="389"/>
      <c r="CBQ45" s="389"/>
      <c r="CBR45" s="389"/>
      <c r="CBS45" s="389"/>
      <c r="CBT45" s="389"/>
      <c r="CBU45" s="389"/>
      <c r="CBV45" s="389"/>
      <c r="CBW45" s="389"/>
      <c r="CBX45" s="389"/>
      <c r="CBY45" s="389"/>
      <c r="CBZ45" s="389"/>
      <c r="CCA45" s="389"/>
      <c r="CCB45" s="389"/>
      <c r="CCC45" s="389"/>
      <c r="CCD45" s="389"/>
      <c r="CCE45" s="389"/>
      <c r="CCF45" s="389"/>
      <c r="CCG45" s="389"/>
      <c r="CCH45" s="389"/>
      <c r="CCI45" s="389"/>
      <c r="CCJ45" s="389"/>
      <c r="CCK45" s="389"/>
      <c r="CCL45" s="389"/>
      <c r="CCM45" s="389"/>
      <c r="CCN45" s="389"/>
      <c r="CCO45" s="389"/>
      <c r="CCP45" s="389"/>
      <c r="CCQ45" s="389"/>
      <c r="CCR45" s="389"/>
      <c r="CCS45" s="389"/>
      <c r="CCT45" s="389"/>
      <c r="CCU45" s="389"/>
      <c r="CCV45" s="389"/>
      <c r="CCW45" s="389"/>
      <c r="CCX45" s="389"/>
      <c r="CCY45" s="389"/>
      <c r="CCZ45" s="389"/>
      <c r="CDA45" s="389"/>
      <c r="CDB45" s="389"/>
      <c r="CDC45" s="389"/>
      <c r="CDD45" s="389"/>
      <c r="CDE45" s="389"/>
      <c r="CDF45" s="389"/>
      <c r="CDG45" s="389"/>
      <c r="CDH45" s="389"/>
      <c r="CDI45" s="389"/>
      <c r="CDJ45" s="389"/>
      <c r="CDK45" s="389"/>
      <c r="CDL45" s="389"/>
      <c r="CDM45" s="389"/>
      <c r="CDN45" s="389"/>
      <c r="CDO45" s="389"/>
      <c r="CDP45" s="389"/>
      <c r="CDQ45" s="389"/>
      <c r="CDR45" s="389"/>
      <c r="CDS45" s="389"/>
      <c r="CDT45" s="389"/>
      <c r="CDU45" s="389"/>
      <c r="CDV45" s="389"/>
      <c r="CDW45" s="389"/>
      <c r="CDX45" s="389"/>
      <c r="CDY45" s="389"/>
      <c r="CDZ45" s="389"/>
      <c r="CEA45" s="389"/>
      <c r="CEB45" s="389"/>
      <c r="CEC45" s="389"/>
      <c r="CED45" s="389"/>
      <c r="CEE45" s="389"/>
      <c r="CEF45" s="389"/>
      <c r="CEG45" s="389"/>
      <c r="CEH45" s="389"/>
      <c r="CEI45" s="389"/>
      <c r="CEJ45" s="389"/>
      <c r="CEK45" s="389"/>
      <c r="CEL45" s="389"/>
      <c r="CEM45" s="389"/>
      <c r="CEN45" s="389"/>
      <c r="CEO45" s="389"/>
      <c r="CEP45" s="389"/>
      <c r="CEQ45" s="389"/>
      <c r="CER45" s="389"/>
      <c r="CES45" s="389"/>
      <c r="CET45" s="389"/>
      <c r="CEU45" s="389"/>
      <c r="CEV45" s="389"/>
      <c r="CEW45" s="389"/>
      <c r="CEX45" s="389"/>
      <c r="CEY45" s="389"/>
      <c r="CEZ45" s="389"/>
      <c r="CFA45" s="389"/>
      <c r="CFB45" s="389"/>
      <c r="CFC45" s="389"/>
      <c r="CFD45" s="389"/>
      <c r="CFE45" s="389"/>
      <c r="CFF45" s="389"/>
      <c r="CFG45" s="389"/>
      <c r="CFH45" s="389"/>
      <c r="CFI45" s="389"/>
      <c r="CFJ45" s="389"/>
      <c r="CFK45" s="389"/>
      <c r="CFL45" s="389"/>
      <c r="CFM45" s="389"/>
      <c r="CFN45" s="389"/>
      <c r="CFO45" s="389"/>
      <c r="CFP45" s="389"/>
      <c r="CFQ45" s="389"/>
      <c r="CFR45" s="389"/>
      <c r="CFS45" s="389"/>
      <c r="CFT45" s="389"/>
      <c r="CFU45" s="389"/>
      <c r="CFV45" s="389"/>
      <c r="CFW45" s="389"/>
      <c r="CFX45" s="389"/>
      <c r="CFY45" s="389"/>
      <c r="CFZ45" s="389"/>
      <c r="CGA45" s="389"/>
      <c r="CGB45" s="389"/>
      <c r="CGC45" s="389"/>
      <c r="CGD45" s="389"/>
      <c r="CGE45" s="389"/>
      <c r="CGF45" s="389"/>
      <c r="CGG45" s="389"/>
      <c r="CGH45" s="389"/>
      <c r="CGI45" s="389"/>
      <c r="CGJ45" s="389"/>
      <c r="CGK45" s="389"/>
      <c r="CGL45" s="389"/>
      <c r="CGM45" s="389"/>
      <c r="CGN45" s="389"/>
      <c r="CGO45" s="389"/>
      <c r="CGP45" s="389"/>
      <c r="CGQ45" s="389"/>
      <c r="CGR45" s="389"/>
      <c r="CGS45" s="389"/>
      <c r="CGT45" s="389"/>
      <c r="CGU45" s="389"/>
      <c r="CGV45" s="389"/>
      <c r="CGW45" s="389"/>
      <c r="CGX45" s="389"/>
      <c r="CGY45" s="389"/>
      <c r="CGZ45" s="389"/>
      <c r="CHA45" s="389"/>
      <c r="CHB45" s="389"/>
      <c r="CHC45" s="389"/>
      <c r="CHD45" s="389"/>
      <c r="CHE45" s="389"/>
      <c r="CHF45" s="389"/>
      <c r="CHG45" s="389"/>
      <c r="CHH45" s="389"/>
      <c r="CHI45" s="389"/>
      <c r="CHJ45" s="389"/>
      <c r="CHK45" s="389"/>
      <c r="CHL45" s="389"/>
      <c r="CHM45" s="389"/>
      <c r="CHN45" s="389"/>
      <c r="CHO45" s="389"/>
      <c r="CHP45" s="389"/>
      <c r="CHQ45" s="389"/>
      <c r="CHR45" s="389"/>
      <c r="CHS45" s="389"/>
      <c r="CHT45" s="389"/>
      <c r="CHU45" s="389"/>
      <c r="CHV45" s="389"/>
      <c r="CHW45" s="389"/>
      <c r="CHX45" s="389"/>
      <c r="CHY45" s="389"/>
      <c r="CHZ45" s="389"/>
      <c r="CIA45" s="389"/>
      <c r="CIB45" s="389"/>
      <c r="CIC45" s="389"/>
      <c r="CID45" s="389"/>
      <c r="CIE45" s="389"/>
      <c r="CIF45" s="389"/>
      <c r="CIG45" s="389"/>
      <c r="CIH45" s="389"/>
      <c r="CII45" s="389"/>
      <c r="CIJ45" s="389"/>
      <c r="CIK45" s="389"/>
      <c r="CIL45" s="389"/>
      <c r="CIM45" s="389"/>
      <c r="CIN45" s="389"/>
      <c r="CIO45" s="389"/>
      <c r="CIP45" s="389"/>
      <c r="CIQ45" s="389"/>
      <c r="CIR45" s="389"/>
      <c r="CIS45" s="389"/>
      <c r="CIT45" s="389"/>
      <c r="CIU45" s="389"/>
      <c r="CIV45" s="389"/>
      <c r="CIW45" s="389"/>
      <c r="CIX45" s="389"/>
      <c r="CIY45" s="389"/>
      <c r="CIZ45" s="389"/>
      <c r="CJA45" s="389"/>
      <c r="CJB45" s="389"/>
      <c r="CJC45" s="389"/>
      <c r="CJD45" s="389"/>
      <c r="CJE45" s="389"/>
      <c r="CJF45" s="389"/>
      <c r="CJG45" s="389"/>
      <c r="CJH45" s="389"/>
      <c r="CJI45" s="389"/>
      <c r="CJJ45" s="389"/>
      <c r="CJK45" s="389"/>
      <c r="CJL45" s="389"/>
      <c r="CJM45" s="389"/>
      <c r="CJN45" s="389"/>
      <c r="CJO45" s="389"/>
      <c r="CJP45" s="389"/>
      <c r="CJQ45" s="389"/>
      <c r="CJR45" s="389"/>
      <c r="CJS45" s="389"/>
      <c r="CJT45" s="389"/>
      <c r="CJU45" s="389"/>
      <c r="CJV45" s="389"/>
      <c r="CJW45" s="389"/>
      <c r="CJX45" s="389"/>
      <c r="CJY45" s="389"/>
      <c r="CJZ45" s="389"/>
      <c r="CKA45" s="389"/>
      <c r="CKB45" s="389"/>
      <c r="CKC45" s="389"/>
      <c r="CKD45" s="389"/>
      <c r="CKE45" s="389"/>
      <c r="CKF45" s="389"/>
      <c r="CKG45" s="389"/>
      <c r="CKH45" s="389"/>
      <c r="CKI45" s="389"/>
      <c r="CKJ45" s="389"/>
      <c r="CKK45" s="389"/>
      <c r="CKL45" s="389"/>
      <c r="CKM45" s="389"/>
      <c r="CKN45" s="389"/>
      <c r="CKO45" s="389"/>
      <c r="CKP45" s="389"/>
      <c r="CKQ45" s="389"/>
      <c r="CKR45" s="389"/>
      <c r="CKS45" s="389"/>
      <c r="CKT45" s="389"/>
      <c r="CKU45" s="389"/>
      <c r="CKV45" s="389"/>
      <c r="CKW45" s="389"/>
      <c r="CKX45" s="389"/>
      <c r="CKY45" s="389"/>
      <c r="CKZ45" s="389"/>
      <c r="CLA45" s="389"/>
      <c r="CLB45" s="389"/>
      <c r="CLC45" s="389"/>
      <c r="CLD45" s="389"/>
      <c r="CLE45" s="389"/>
      <c r="CLF45" s="389"/>
      <c r="CLG45" s="389"/>
      <c r="CLH45" s="389"/>
      <c r="CLI45" s="389"/>
      <c r="CLJ45" s="389"/>
      <c r="CLK45" s="389"/>
      <c r="CLL45" s="389"/>
      <c r="CLM45" s="389"/>
      <c r="CLN45" s="389"/>
      <c r="CLO45" s="389"/>
      <c r="CLP45" s="389"/>
      <c r="CLQ45" s="389"/>
      <c r="CLR45" s="389"/>
      <c r="CLS45" s="389"/>
      <c r="CLT45" s="389"/>
      <c r="CLU45" s="389"/>
      <c r="CLV45" s="389"/>
      <c r="CLW45" s="389"/>
      <c r="CLX45" s="389"/>
      <c r="CLY45" s="389"/>
      <c r="CLZ45" s="389"/>
      <c r="CMA45" s="389"/>
      <c r="CMB45" s="389"/>
      <c r="CMC45" s="389"/>
      <c r="CMD45" s="389"/>
      <c r="CME45" s="389"/>
      <c r="CMF45" s="389"/>
      <c r="CMG45" s="389"/>
      <c r="CMH45" s="389"/>
      <c r="CMI45" s="389"/>
      <c r="CMJ45" s="389"/>
      <c r="CMK45" s="389"/>
      <c r="CML45" s="389"/>
      <c r="CMM45" s="389"/>
      <c r="CMN45" s="389"/>
      <c r="CMO45" s="389"/>
      <c r="CMP45" s="389"/>
      <c r="CMQ45" s="389"/>
      <c r="CMR45" s="389"/>
      <c r="CMS45" s="389"/>
      <c r="CMT45" s="389"/>
      <c r="CMU45" s="389"/>
      <c r="CMV45" s="389"/>
      <c r="CMW45" s="389"/>
      <c r="CMX45" s="389"/>
      <c r="CMY45" s="389"/>
      <c r="CMZ45" s="389"/>
      <c r="CNA45" s="389"/>
      <c r="CNB45" s="389"/>
      <c r="CNC45" s="389"/>
      <c r="CND45" s="389"/>
      <c r="CNE45" s="389"/>
      <c r="CNF45" s="389"/>
      <c r="CNG45" s="389"/>
      <c r="CNH45" s="389"/>
      <c r="CNI45" s="389"/>
      <c r="CNJ45" s="389"/>
      <c r="CNK45" s="389"/>
      <c r="CNL45" s="389"/>
      <c r="CNM45" s="389"/>
      <c r="CNN45" s="389"/>
      <c r="CNO45" s="389"/>
      <c r="CNP45" s="389"/>
      <c r="CNQ45" s="389"/>
      <c r="CNR45" s="389"/>
      <c r="CNS45" s="389"/>
      <c r="CNT45" s="389"/>
      <c r="CNU45" s="389"/>
      <c r="CNV45" s="389"/>
      <c r="CNW45" s="389"/>
      <c r="CNX45" s="389"/>
      <c r="CNY45" s="389"/>
      <c r="CNZ45" s="389"/>
      <c r="COA45" s="389"/>
      <c r="COB45" s="389"/>
      <c r="COC45" s="389"/>
      <c r="COD45" s="389"/>
      <c r="COE45" s="389"/>
      <c r="COF45" s="389"/>
      <c r="COG45" s="389"/>
      <c r="COH45" s="389"/>
      <c r="COI45" s="389"/>
      <c r="COJ45" s="389"/>
      <c r="COK45" s="389"/>
      <c r="COL45" s="389"/>
      <c r="COM45" s="389"/>
      <c r="CON45" s="389"/>
      <c r="COO45" s="389"/>
      <c r="COP45" s="389"/>
      <c r="COQ45" s="389"/>
      <c r="COR45" s="389"/>
      <c r="COS45" s="389"/>
      <c r="COT45" s="389"/>
      <c r="COU45" s="389"/>
      <c r="COV45" s="389"/>
      <c r="COW45" s="389"/>
      <c r="COX45" s="389"/>
      <c r="COY45" s="389"/>
      <c r="COZ45" s="389"/>
      <c r="CPA45" s="389"/>
      <c r="CPB45" s="389"/>
      <c r="CPC45" s="389"/>
      <c r="CPD45" s="389"/>
      <c r="CPE45" s="389"/>
      <c r="CPF45" s="389"/>
      <c r="CPG45" s="389"/>
      <c r="CPH45" s="389"/>
      <c r="CPI45" s="389"/>
      <c r="CPJ45" s="389"/>
      <c r="CPK45" s="389"/>
      <c r="CPL45" s="389"/>
      <c r="CPM45" s="389"/>
      <c r="CPN45" s="389"/>
      <c r="CPO45" s="389"/>
      <c r="CPP45" s="389"/>
      <c r="CPQ45" s="389"/>
      <c r="CPR45" s="389"/>
      <c r="CPS45" s="389"/>
      <c r="CPT45" s="389"/>
      <c r="CPU45" s="389"/>
      <c r="CPV45" s="389"/>
      <c r="CPW45" s="389"/>
      <c r="CPX45" s="389"/>
      <c r="CPY45" s="389"/>
      <c r="CPZ45" s="389"/>
      <c r="CQA45" s="389"/>
      <c r="CQB45" s="389"/>
      <c r="CQC45" s="389"/>
      <c r="CQD45" s="389"/>
      <c r="CQE45" s="389"/>
      <c r="CQF45" s="389"/>
      <c r="CQG45" s="389"/>
      <c r="CQH45" s="389"/>
      <c r="CQI45" s="389"/>
      <c r="CQJ45" s="389"/>
      <c r="CQK45" s="389"/>
      <c r="CQL45" s="389"/>
      <c r="CQM45" s="389"/>
      <c r="CQN45" s="389"/>
      <c r="CQO45" s="389"/>
      <c r="CQP45" s="389"/>
      <c r="CQQ45" s="389"/>
      <c r="CQR45" s="389"/>
      <c r="CQS45" s="389"/>
      <c r="CQT45" s="389"/>
      <c r="CQU45" s="389"/>
      <c r="CQV45" s="389"/>
      <c r="CQW45" s="389"/>
      <c r="CQX45" s="389"/>
      <c r="CQY45" s="389"/>
      <c r="CQZ45" s="389"/>
      <c r="CRA45" s="389"/>
      <c r="CRB45" s="389"/>
      <c r="CRC45" s="389"/>
      <c r="CRD45" s="389"/>
      <c r="CRE45" s="389"/>
      <c r="CRF45" s="389"/>
      <c r="CRG45" s="389"/>
      <c r="CRH45" s="389"/>
      <c r="CRI45" s="389"/>
      <c r="CRJ45" s="389"/>
      <c r="CRK45" s="389"/>
      <c r="CRL45" s="389"/>
      <c r="CRM45" s="389"/>
      <c r="CRN45" s="389"/>
      <c r="CRO45" s="389"/>
      <c r="CRP45" s="389"/>
      <c r="CRQ45" s="389"/>
      <c r="CRR45" s="389"/>
      <c r="CRS45" s="389"/>
      <c r="CRT45" s="389"/>
      <c r="CRU45" s="389"/>
      <c r="CRV45" s="389"/>
      <c r="CRW45" s="389"/>
      <c r="CRX45" s="389"/>
      <c r="CRY45" s="389"/>
      <c r="CRZ45" s="389"/>
      <c r="CSA45" s="389"/>
      <c r="CSB45" s="389"/>
      <c r="CSC45" s="389"/>
      <c r="CSD45" s="389"/>
      <c r="CSE45" s="389"/>
      <c r="CSF45" s="389"/>
      <c r="CSG45" s="389"/>
      <c r="CSH45" s="389"/>
      <c r="CSI45" s="389"/>
      <c r="CSJ45" s="389"/>
      <c r="CSK45" s="389"/>
      <c r="CSL45" s="389"/>
      <c r="CSM45" s="389"/>
      <c r="CSN45" s="389"/>
      <c r="CSO45" s="389"/>
      <c r="CSP45" s="389"/>
      <c r="CSQ45" s="389"/>
      <c r="CSR45" s="389"/>
      <c r="CSS45" s="389"/>
      <c r="CST45" s="389"/>
      <c r="CSU45" s="389"/>
      <c r="CSV45" s="389"/>
      <c r="CSW45" s="389"/>
      <c r="CSX45" s="389"/>
      <c r="CSY45" s="389"/>
      <c r="CSZ45" s="389"/>
      <c r="CTA45" s="389"/>
      <c r="CTB45" s="389"/>
      <c r="CTC45" s="389"/>
      <c r="CTD45" s="389"/>
      <c r="CTE45" s="389"/>
      <c r="CTF45" s="389"/>
      <c r="CTG45" s="389"/>
      <c r="CTH45" s="389"/>
      <c r="CTI45" s="389"/>
      <c r="CTJ45" s="389"/>
      <c r="CTK45" s="389"/>
      <c r="CTL45" s="389"/>
      <c r="CTM45" s="389"/>
      <c r="CTN45" s="389"/>
      <c r="CTO45" s="389"/>
      <c r="CTP45" s="389"/>
      <c r="CTQ45" s="389"/>
      <c r="CTR45" s="389"/>
      <c r="CTS45" s="389"/>
      <c r="CTT45" s="389"/>
      <c r="CTU45" s="389"/>
      <c r="CTV45" s="389"/>
      <c r="CTW45" s="389"/>
      <c r="CTX45" s="389"/>
      <c r="CTY45" s="389"/>
      <c r="CTZ45" s="389"/>
      <c r="CUA45" s="389"/>
      <c r="CUB45" s="389"/>
      <c r="CUC45" s="389"/>
      <c r="CUD45" s="389"/>
      <c r="CUE45" s="389"/>
      <c r="CUF45" s="389"/>
      <c r="CUG45" s="389"/>
      <c r="CUH45" s="389"/>
      <c r="CUI45" s="389"/>
      <c r="CUJ45" s="389"/>
      <c r="CUK45" s="389"/>
      <c r="CUL45" s="389"/>
      <c r="CUM45" s="389"/>
      <c r="CUN45" s="389"/>
      <c r="CUO45" s="389"/>
      <c r="CUP45" s="389"/>
      <c r="CUQ45" s="389"/>
      <c r="CUR45" s="389"/>
      <c r="CUS45" s="389"/>
      <c r="CUT45" s="389"/>
      <c r="CUU45" s="389"/>
      <c r="CUV45" s="389"/>
      <c r="CUW45" s="389"/>
      <c r="CUX45" s="389"/>
      <c r="CUY45" s="389"/>
      <c r="CUZ45" s="389"/>
      <c r="CVA45" s="389"/>
      <c r="CVB45" s="389"/>
      <c r="CVC45" s="389"/>
      <c r="CVD45" s="389"/>
      <c r="CVE45" s="389"/>
      <c r="CVF45" s="389"/>
      <c r="CVG45" s="389"/>
      <c r="CVH45" s="389"/>
      <c r="CVI45" s="389"/>
      <c r="CVJ45" s="389"/>
      <c r="CVK45" s="389"/>
      <c r="CVL45" s="389"/>
      <c r="CVM45" s="389"/>
      <c r="CVN45" s="389"/>
      <c r="CVO45" s="389"/>
      <c r="CVP45" s="389"/>
      <c r="CVQ45" s="389"/>
      <c r="CVR45" s="389"/>
      <c r="CVS45" s="389"/>
      <c r="CVT45" s="389"/>
      <c r="CVU45" s="389"/>
      <c r="CVV45" s="389"/>
      <c r="CVW45" s="389"/>
      <c r="CVX45" s="389"/>
      <c r="CVY45" s="389"/>
      <c r="CVZ45" s="389"/>
      <c r="CWA45" s="389"/>
      <c r="CWB45" s="389"/>
      <c r="CWC45" s="389"/>
      <c r="CWD45" s="389"/>
      <c r="CWE45" s="389"/>
      <c r="CWF45" s="389"/>
      <c r="CWG45" s="389"/>
      <c r="CWH45" s="389"/>
      <c r="CWI45" s="389"/>
      <c r="CWJ45" s="389"/>
      <c r="CWK45" s="389"/>
      <c r="CWL45" s="389"/>
      <c r="CWM45" s="389"/>
      <c r="CWN45" s="389"/>
      <c r="CWO45" s="389"/>
      <c r="CWP45" s="389"/>
      <c r="CWQ45" s="389"/>
      <c r="CWR45" s="389"/>
      <c r="CWS45" s="389"/>
      <c r="CWT45" s="389"/>
      <c r="CWU45" s="389"/>
      <c r="CWV45" s="389"/>
      <c r="CWW45" s="389"/>
      <c r="CWX45" s="389"/>
      <c r="CWY45" s="389"/>
      <c r="CWZ45" s="389"/>
      <c r="CXA45" s="389"/>
      <c r="CXB45" s="389"/>
      <c r="CXC45" s="389"/>
      <c r="CXD45" s="389"/>
      <c r="CXE45" s="389"/>
      <c r="CXF45" s="389"/>
      <c r="CXG45" s="389"/>
      <c r="CXH45" s="389"/>
      <c r="CXI45" s="389"/>
      <c r="CXJ45" s="389"/>
      <c r="CXK45" s="389"/>
      <c r="CXL45" s="389"/>
      <c r="CXM45" s="389"/>
      <c r="CXN45" s="389"/>
      <c r="CXO45" s="389"/>
      <c r="CXP45" s="389"/>
      <c r="CXQ45" s="389"/>
      <c r="CXR45" s="389"/>
      <c r="CXS45" s="389"/>
      <c r="CXT45" s="389"/>
      <c r="CXU45" s="389"/>
      <c r="CXV45" s="389"/>
      <c r="CXW45" s="389"/>
      <c r="CXX45" s="389"/>
      <c r="CXY45" s="389"/>
      <c r="CXZ45" s="389"/>
      <c r="CYA45" s="389"/>
      <c r="CYB45" s="389"/>
      <c r="CYC45" s="389"/>
      <c r="CYD45" s="389"/>
      <c r="CYE45" s="389"/>
      <c r="CYF45" s="389"/>
      <c r="CYG45" s="389"/>
      <c r="CYH45" s="389"/>
      <c r="CYI45" s="389"/>
      <c r="CYJ45" s="389"/>
      <c r="CYK45" s="389"/>
      <c r="CYL45" s="389"/>
      <c r="CYM45" s="389"/>
      <c r="CYN45" s="389"/>
      <c r="CYO45" s="389"/>
      <c r="CYP45" s="389"/>
      <c r="CYQ45" s="389"/>
      <c r="CYR45" s="389"/>
      <c r="CYS45" s="389"/>
      <c r="CYT45" s="389"/>
      <c r="CYU45" s="389"/>
      <c r="CYV45" s="389"/>
      <c r="CYW45" s="389"/>
      <c r="CYX45" s="389"/>
      <c r="CYY45" s="389"/>
      <c r="CYZ45" s="389"/>
      <c r="CZA45" s="389"/>
      <c r="CZB45" s="389"/>
      <c r="CZC45" s="389"/>
      <c r="CZD45" s="389"/>
      <c r="CZE45" s="389"/>
      <c r="CZF45" s="389"/>
      <c r="CZG45" s="389"/>
      <c r="CZH45" s="389"/>
      <c r="CZI45" s="389"/>
      <c r="CZJ45" s="389"/>
      <c r="CZK45" s="389"/>
      <c r="CZL45" s="389"/>
      <c r="CZM45" s="389"/>
      <c r="CZN45" s="389"/>
      <c r="CZO45" s="389"/>
      <c r="CZP45" s="389"/>
      <c r="CZQ45" s="389"/>
      <c r="CZR45" s="389"/>
      <c r="CZS45" s="389"/>
      <c r="CZT45" s="389"/>
      <c r="CZU45" s="389"/>
      <c r="CZV45" s="389"/>
      <c r="CZW45" s="389"/>
      <c r="CZX45" s="389"/>
      <c r="CZY45" s="389"/>
      <c r="CZZ45" s="389"/>
      <c r="DAA45" s="389"/>
      <c r="DAB45" s="389"/>
      <c r="DAC45" s="389"/>
      <c r="DAD45" s="389"/>
      <c r="DAE45" s="389"/>
      <c r="DAF45" s="389"/>
      <c r="DAG45" s="389"/>
      <c r="DAH45" s="389"/>
      <c r="DAI45" s="389"/>
      <c r="DAJ45" s="389"/>
      <c r="DAK45" s="389"/>
      <c r="DAL45" s="389"/>
      <c r="DAM45" s="389"/>
      <c r="DAN45" s="389"/>
      <c r="DAO45" s="389"/>
      <c r="DAP45" s="389"/>
      <c r="DAQ45" s="389"/>
      <c r="DAR45" s="389"/>
      <c r="DAS45" s="389"/>
      <c r="DAT45" s="389"/>
      <c r="DAU45" s="389"/>
      <c r="DAV45" s="389"/>
      <c r="DAW45" s="389"/>
      <c r="DAX45" s="389"/>
      <c r="DAY45" s="389"/>
      <c r="DAZ45" s="389"/>
      <c r="DBA45" s="389"/>
      <c r="DBB45" s="389"/>
      <c r="DBC45" s="389"/>
      <c r="DBD45" s="389"/>
      <c r="DBE45" s="389"/>
      <c r="DBF45" s="389"/>
      <c r="DBG45" s="389"/>
      <c r="DBH45" s="389"/>
      <c r="DBI45" s="389"/>
      <c r="DBJ45" s="389"/>
      <c r="DBK45" s="389"/>
      <c r="DBL45" s="389"/>
      <c r="DBM45" s="389"/>
      <c r="DBN45" s="389"/>
      <c r="DBO45" s="389"/>
      <c r="DBP45" s="389"/>
      <c r="DBQ45" s="389"/>
      <c r="DBR45" s="389"/>
      <c r="DBS45" s="389"/>
      <c r="DBT45" s="389"/>
      <c r="DBU45" s="389"/>
      <c r="DBV45" s="389"/>
      <c r="DBW45" s="389"/>
      <c r="DBX45" s="389"/>
      <c r="DBY45" s="389"/>
      <c r="DBZ45" s="389"/>
      <c r="DCA45" s="389"/>
      <c r="DCB45" s="389"/>
      <c r="DCC45" s="389"/>
      <c r="DCD45" s="389"/>
      <c r="DCE45" s="389"/>
      <c r="DCF45" s="389"/>
      <c r="DCG45" s="389"/>
      <c r="DCH45" s="389"/>
      <c r="DCI45" s="389"/>
      <c r="DCJ45" s="389"/>
      <c r="DCK45" s="389"/>
      <c r="DCL45" s="389"/>
      <c r="DCM45" s="389"/>
      <c r="DCN45" s="389"/>
      <c r="DCO45" s="389"/>
      <c r="DCP45" s="389"/>
      <c r="DCQ45" s="389"/>
      <c r="DCR45" s="389"/>
      <c r="DCS45" s="389"/>
      <c r="DCT45" s="389"/>
      <c r="DCU45" s="389"/>
      <c r="DCV45" s="389"/>
      <c r="DCW45" s="389"/>
      <c r="DCX45" s="389"/>
      <c r="DCY45" s="389"/>
      <c r="DCZ45" s="389"/>
      <c r="DDA45" s="389"/>
      <c r="DDB45" s="389"/>
      <c r="DDC45" s="389"/>
      <c r="DDD45" s="389"/>
      <c r="DDE45" s="389"/>
      <c r="DDF45" s="389"/>
      <c r="DDG45" s="389"/>
      <c r="DDH45" s="389"/>
      <c r="DDI45" s="389"/>
      <c r="DDJ45" s="389"/>
      <c r="DDK45" s="389"/>
      <c r="DDL45" s="389"/>
      <c r="DDM45" s="389"/>
      <c r="DDN45" s="389"/>
      <c r="DDO45" s="389"/>
      <c r="DDP45" s="389"/>
      <c r="DDQ45" s="389"/>
      <c r="DDR45" s="389"/>
      <c r="DDS45" s="389"/>
      <c r="DDT45" s="389"/>
      <c r="DDU45" s="389"/>
      <c r="DDV45" s="389"/>
      <c r="DDW45" s="389"/>
      <c r="DDX45" s="389"/>
      <c r="DDY45" s="389"/>
      <c r="DDZ45" s="389"/>
      <c r="DEA45" s="389"/>
      <c r="DEB45" s="389"/>
      <c r="DEC45" s="389"/>
      <c r="DED45" s="389"/>
      <c r="DEE45" s="389"/>
      <c r="DEF45" s="389"/>
      <c r="DEG45" s="389"/>
      <c r="DEH45" s="389"/>
      <c r="DEI45" s="389"/>
      <c r="DEJ45" s="389"/>
      <c r="DEK45" s="389"/>
      <c r="DEL45" s="389"/>
      <c r="DEM45" s="389"/>
      <c r="DEN45" s="389"/>
      <c r="DEO45" s="389"/>
      <c r="DEP45" s="389"/>
      <c r="DEQ45" s="389"/>
      <c r="DER45" s="389"/>
      <c r="DES45" s="389"/>
      <c r="DET45" s="389"/>
      <c r="DEU45" s="389"/>
      <c r="DEV45" s="389"/>
      <c r="DEW45" s="389"/>
      <c r="DEX45" s="389"/>
      <c r="DEY45" s="389"/>
      <c r="DEZ45" s="389"/>
      <c r="DFA45" s="389"/>
      <c r="DFB45" s="389"/>
      <c r="DFC45" s="389"/>
      <c r="DFD45" s="389"/>
      <c r="DFE45" s="389"/>
      <c r="DFF45" s="389"/>
      <c r="DFG45" s="389"/>
      <c r="DFH45" s="389"/>
      <c r="DFI45" s="389"/>
      <c r="DFJ45" s="389"/>
      <c r="DFK45" s="389"/>
      <c r="DFL45" s="389"/>
      <c r="DFM45" s="389"/>
      <c r="DFN45" s="389"/>
      <c r="DFO45" s="389"/>
      <c r="DFP45" s="389"/>
      <c r="DFQ45" s="389"/>
      <c r="DFR45" s="389"/>
      <c r="DFS45" s="389"/>
      <c r="DFT45" s="389"/>
      <c r="DFU45" s="389"/>
      <c r="DFV45" s="389"/>
      <c r="DFW45" s="389"/>
      <c r="DFX45" s="389"/>
      <c r="DFY45" s="389"/>
      <c r="DFZ45" s="389"/>
      <c r="DGA45" s="389"/>
      <c r="DGB45" s="389"/>
      <c r="DGC45" s="389"/>
      <c r="DGD45" s="389"/>
      <c r="DGE45" s="389"/>
      <c r="DGF45" s="389"/>
      <c r="DGG45" s="389"/>
      <c r="DGH45" s="389"/>
      <c r="DGI45" s="389"/>
      <c r="DGJ45" s="389"/>
      <c r="DGK45" s="389"/>
      <c r="DGL45" s="389"/>
      <c r="DGM45" s="389"/>
      <c r="DGN45" s="389"/>
      <c r="DGO45" s="389"/>
      <c r="DGP45" s="389"/>
      <c r="DGQ45" s="389"/>
      <c r="DGR45" s="389"/>
      <c r="DGS45" s="389"/>
      <c r="DGT45" s="389"/>
      <c r="DGU45" s="389"/>
      <c r="DGV45" s="389"/>
      <c r="DGW45" s="389"/>
      <c r="DGX45" s="389"/>
      <c r="DGY45" s="389"/>
      <c r="DGZ45" s="389"/>
      <c r="DHA45" s="389"/>
      <c r="DHB45" s="389"/>
      <c r="DHC45" s="389"/>
      <c r="DHD45" s="389"/>
      <c r="DHE45" s="389"/>
      <c r="DHF45" s="389"/>
      <c r="DHG45" s="389"/>
      <c r="DHH45" s="389"/>
      <c r="DHI45" s="389"/>
      <c r="DHJ45" s="389"/>
      <c r="DHK45" s="389"/>
      <c r="DHL45" s="389"/>
      <c r="DHM45" s="389"/>
      <c r="DHN45" s="389"/>
      <c r="DHO45" s="389"/>
      <c r="DHP45" s="389"/>
      <c r="DHQ45" s="389"/>
      <c r="DHR45" s="389"/>
      <c r="DHS45" s="389"/>
      <c r="DHT45" s="389"/>
      <c r="DHU45" s="389"/>
      <c r="DHV45" s="389"/>
      <c r="DHW45" s="389"/>
      <c r="DHX45" s="389"/>
      <c r="DHY45" s="389"/>
      <c r="DHZ45" s="389"/>
      <c r="DIA45" s="389"/>
      <c r="DIB45" s="389"/>
      <c r="DIC45" s="389"/>
      <c r="DID45" s="389"/>
      <c r="DIE45" s="389"/>
      <c r="DIF45" s="389"/>
      <c r="DIG45" s="389"/>
      <c r="DIH45" s="389"/>
      <c r="DII45" s="389"/>
      <c r="DIJ45" s="389"/>
      <c r="DIK45" s="389"/>
      <c r="DIL45" s="389"/>
      <c r="DIM45" s="389"/>
      <c r="DIN45" s="389"/>
      <c r="DIO45" s="389"/>
      <c r="DIP45" s="389"/>
      <c r="DIQ45" s="389"/>
      <c r="DIR45" s="389"/>
      <c r="DIS45" s="389"/>
      <c r="DIT45" s="389"/>
      <c r="DIU45" s="389"/>
      <c r="DIV45" s="389"/>
      <c r="DIW45" s="389"/>
      <c r="DIX45" s="389"/>
      <c r="DIY45" s="389"/>
      <c r="DIZ45" s="389"/>
      <c r="DJA45" s="389"/>
      <c r="DJB45" s="389"/>
      <c r="DJC45" s="389"/>
      <c r="DJD45" s="389"/>
      <c r="DJE45" s="389"/>
      <c r="DJF45" s="389"/>
      <c r="DJG45" s="389"/>
      <c r="DJH45" s="389"/>
      <c r="DJI45" s="389"/>
      <c r="DJJ45" s="389"/>
      <c r="DJK45" s="389"/>
      <c r="DJL45" s="389"/>
      <c r="DJM45" s="389"/>
      <c r="DJN45" s="389"/>
      <c r="DJO45" s="389"/>
      <c r="DJP45" s="389"/>
      <c r="DJQ45" s="389"/>
      <c r="DJR45" s="389"/>
      <c r="DJS45" s="389"/>
      <c r="DJT45" s="389"/>
      <c r="DJU45" s="389"/>
      <c r="DJV45" s="389"/>
      <c r="DJW45" s="389"/>
      <c r="DJX45" s="389"/>
      <c r="DJY45" s="389"/>
      <c r="DJZ45" s="389"/>
      <c r="DKA45" s="389"/>
      <c r="DKB45" s="389"/>
      <c r="DKC45" s="389"/>
      <c r="DKD45" s="389"/>
      <c r="DKE45" s="389"/>
      <c r="DKF45" s="389"/>
      <c r="DKG45" s="389"/>
      <c r="DKH45" s="389"/>
      <c r="DKI45" s="389"/>
      <c r="DKJ45" s="389"/>
      <c r="DKK45" s="389"/>
      <c r="DKL45" s="389"/>
      <c r="DKM45" s="389"/>
      <c r="DKN45" s="389"/>
      <c r="DKO45" s="389"/>
      <c r="DKP45" s="389"/>
      <c r="DKQ45" s="389"/>
      <c r="DKR45" s="389"/>
      <c r="DKS45" s="389"/>
      <c r="DKT45" s="389"/>
      <c r="DKU45" s="389"/>
      <c r="DKV45" s="389"/>
      <c r="DKW45" s="389"/>
      <c r="DKX45" s="389"/>
      <c r="DKY45" s="389"/>
      <c r="DKZ45" s="389"/>
      <c r="DLA45" s="389"/>
      <c r="DLB45" s="389"/>
      <c r="DLC45" s="389"/>
      <c r="DLD45" s="389"/>
      <c r="DLE45" s="389"/>
      <c r="DLF45" s="389"/>
      <c r="DLG45" s="389"/>
      <c r="DLH45" s="389"/>
      <c r="DLI45" s="389"/>
      <c r="DLJ45" s="389"/>
      <c r="DLK45" s="389"/>
      <c r="DLL45" s="389"/>
      <c r="DLM45" s="389"/>
      <c r="DLN45" s="389"/>
      <c r="DLO45" s="389"/>
      <c r="DLP45" s="389"/>
      <c r="DLQ45" s="389"/>
      <c r="DLR45" s="389"/>
      <c r="DLS45" s="389"/>
      <c r="DLT45" s="389"/>
      <c r="DLU45" s="389"/>
      <c r="DLV45" s="389"/>
      <c r="DLW45" s="389"/>
      <c r="DLX45" s="389"/>
      <c r="DLY45" s="389"/>
      <c r="DLZ45" s="389"/>
      <c r="DMA45" s="389"/>
      <c r="DMB45" s="389"/>
      <c r="DMC45" s="389"/>
      <c r="DMD45" s="389"/>
      <c r="DME45" s="389"/>
      <c r="DMF45" s="389"/>
      <c r="DMG45" s="389"/>
      <c r="DMH45" s="389"/>
      <c r="DMI45" s="389"/>
      <c r="DMJ45" s="389"/>
      <c r="DMK45" s="389"/>
      <c r="DML45" s="389"/>
      <c r="DMM45" s="389"/>
      <c r="DMN45" s="389"/>
      <c r="DMO45" s="389"/>
      <c r="DMP45" s="389"/>
      <c r="DMQ45" s="389"/>
      <c r="DMR45" s="389"/>
      <c r="DMS45" s="389"/>
      <c r="DMT45" s="389"/>
      <c r="DMU45" s="389"/>
      <c r="DMV45" s="389"/>
      <c r="DMW45" s="389"/>
      <c r="DMX45" s="389"/>
      <c r="DMY45" s="389"/>
      <c r="DMZ45" s="389"/>
      <c r="DNA45" s="389"/>
      <c r="DNB45" s="389"/>
      <c r="DNC45" s="389"/>
      <c r="DND45" s="389"/>
      <c r="DNE45" s="389"/>
      <c r="DNF45" s="389"/>
      <c r="DNG45" s="389"/>
      <c r="DNH45" s="389"/>
      <c r="DNI45" s="389"/>
      <c r="DNJ45" s="389"/>
      <c r="DNK45" s="389"/>
      <c r="DNL45" s="389"/>
      <c r="DNM45" s="389"/>
      <c r="DNN45" s="389"/>
      <c r="DNO45" s="389"/>
      <c r="DNP45" s="389"/>
      <c r="DNQ45" s="389"/>
      <c r="DNR45" s="389"/>
      <c r="DNS45" s="389"/>
      <c r="DNT45" s="389"/>
      <c r="DNU45" s="389"/>
      <c r="DNV45" s="389"/>
      <c r="DNW45" s="389"/>
      <c r="DNX45" s="389"/>
      <c r="DNY45" s="389"/>
      <c r="DNZ45" s="389"/>
      <c r="DOA45" s="389"/>
      <c r="DOB45" s="389"/>
      <c r="DOC45" s="389"/>
      <c r="DOD45" s="389"/>
      <c r="DOE45" s="389"/>
      <c r="DOF45" s="389"/>
      <c r="DOG45" s="389"/>
      <c r="DOH45" s="389"/>
      <c r="DOI45" s="389"/>
      <c r="DOJ45" s="389"/>
      <c r="DOK45" s="389"/>
      <c r="DOL45" s="389"/>
      <c r="DOM45" s="389"/>
      <c r="DON45" s="389"/>
      <c r="DOO45" s="389"/>
      <c r="DOP45" s="389"/>
      <c r="DOQ45" s="389"/>
      <c r="DOR45" s="389"/>
      <c r="DOS45" s="389"/>
      <c r="DOT45" s="389"/>
      <c r="DOU45" s="389"/>
      <c r="DOV45" s="389"/>
      <c r="DOW45" s="389"/>
      <c r="DOX45" s="389"/>
      <c r="DOY45" s="389"/>
      <c r="DOZ45" s="389"/>
      <c r="DPA45" s="389"/>
      <c r="DPB45" s="389"/>
      <c r="DPC45" s="389"/>
      <c r="DPD45" s="389"/>
      <c r="DPE45" s="389"/>
      <c r="DPF45" s="389"/>
      <c r="DPG45" s="389"/>
      <c r="DPH45" s="389"/>
      <c r="DPI45" s="389"/>
      <c r="DPJ45" s="389"/>
      <c r="DPK45" s="389"/>
      <c r="DPL45" s="389"/>
      <c r="DPM45" s="389"/>
      <c r="DPN45" s="389"/>
      <c r="DPO45" s="389"/>
      <c r="DPP45" s="389"/>
      <c r="DPQ45" s="389"/>
      <c r="DPR45" s="389"/>
      <c r="DPS45" s="389"/>
      <c r="DPT45" s="389"/>
      <c r="DPU45" s="389"/>
      <c r="DPV45" s="389"/>
      <c r="DPW45" s="389"/>
      <c r="DPX45" s="389"/>
      <c r="DPY45" s="389"/>
      <c r="DPZ45" s="389"/>
      <c r="DQA45" s="389"/>
      <c r="DQB45" s="389"/>
      <c r="DQC45" s="389"/>
      <c r="DQD45" s="389"/>
      <c r="DQE45" s="389"/>
      <c r="DQF45" s="389"/>
      <c r="DQG45" s="389"/>
      <c r="DQH45" s="389"/>
      <c r="DQI45" s="389"/>
      <c r="DQJ45" s="389"/>
      <c r="DQK45" s="389"/>
      <c r="DQL45" s="389"/>
      <c r="DQM45" s="389"/>
      <c r="DQN45" s="389"/>
      <c r="DQO45" s="389"/>
      <c r="DQP45" s="389"/>
      <c r="DQQ45" s="389"/>
      <c r="DQR45" s="389"/>
      <c r="DQS45" s="389"/>
      <c r="DQT45" s="389"/>
      <c r="DQU45" s="389"/>
      <c r="DQV45" s="389"/>
      <c r="DQW45" s="389"/>
      <c r="DQX45" s="389"/>
      <c r="DQY45" s="389"/>
      <c r="DQZ45" s="389"/>
      <c r="DRA45" s="389"/>
      <c r="DRB45" s="389"/>
      <c r="DRC45" s="389"/>
      <c r="DRD45" s="389"/>
      <c r="DRE45" s="389"/>
      <c r="DRF45" s="389"/>
      <c r="DRG45" s="389"/>
      <c r="DRH45" s="389"/>
      <c r="DRI45" s="389"/>
      <c r="DRJ45" s="389"/>
      <c r="DRK45" s="389"/>
      <c r="DRL45" s="389"/>
      <c r="DRM45" s="389"/>
      <c r="DRN45" s="389"/>
      <c r="DRO45" s="389"/>
      <c r="DRP45" s="389"/>
      <c r="DRQ45" s="389"/>
      <c r="DRR45" s="389"/>
      <c r="DRS45" s="389"/>
      <c r="DRT45" s="389"/>
      <c r="DRU45" s="389"/>
      <c r="DRV45" s="389"/>
      <c r="DRW45" s="389"/>
      <c r="DRX45" s="389"/>
      <c r="DRY45" s="389"/>
      <c r="DRZ45" s="389"/>
      <c r="DSA45" s="389"/>
      <c r="DSB45" s="389"/>
      <c r="DSC45" s="389"/>
      <c r="DSD45" s="389"/>
      <c r="DSE45" s="389"/>
      <c r="DSF45" s="389"/>
      <c r="DSG45" s="389"/>
      <c r="DSH45" s="389"/>
      <c r="DSI45" s="389"/>
      <c r="DSJ45" s="389"/>
      <c r="DSK45" s="389"/>
      <c r="DSL45" s="389"/>
      <c r="DSM45" s="389"/>
      <c r="DSN45" s="389"/>
      <c r="DSO45" s="389"/>
      <c r="DSP45" s="389"/>
      <c r="DSQ45" s="389"/>
      <c r="DSR45" s="389"/>
      <c r="DSS45" s="389"/>
      <c r="DST45" s="389"/>
      <c r="DSU45" s="389"/>
      <c r="DSV45" s="389"/>
      <c r="DSW45" s="389"/>
      <c r="DSX45" s="389"/>
      <c r="DSY45" s="389"/>
      <c r="DSZ45" s="389"/>
      <c r="DTA45" s="389"/>
      <c r="DTB45" s="389"/>
      <c r="DTC45" s="389"/>
      <c r="DTD45" s="389"/>
      <c r="DTE45" s="389"/>
      <c r="DTF45" s="389"/>
      <c r="DTG45" s="389"/>
      <c r="DTH45" s="389"/>
      <c r="DTI45" s="389"/>
      <c r="DTJ45" s="389"/>
      <c r="DTK45" s="389"/>
      <c r="DTL45" s="389"/>
      <c r="DTM45" s="389"/>
      <c r="DTN45" s="389"/>
      <c r="DTO45" s="389"/>
      <c r="DTP45" s="389"/>
      <c r="DTQ45" s="389"/>
      <c r="DTR45" s="389"/>
      <c r="DTS45" s="389"/>
      <c r="DTT45" s="389"/>
      <c r="DTU45" s="389"/>
      <c r="DTV45" s="389"/>
      <c r="DTW45" s="389"/>
      <c r="DTX45" s="389"/>
      <c r="DTY45" s="389"/>
      <c r="DTZ45" s="389"/>
      <c r="DUA45" s="389"/>
      <c r="DUB45" s="389"/>
      <c r="DUC45" s="389"/>
      <c r="DUD45" s="389"/>
      <c r="DUE45" s="389"/>
      <c r="DUF45" s="389"/>
      <c r="DUG45" s="389"/>
      <c r="DUH45" s="389"/>
      <c r="DUI45" s="389"/>
      <c r="DUJ45" s="389"/>
      <c r="DUK45" s="389"/>
      <c r="DUL45" s="389"/>
      <c r="DUM45" s="389"/>
      <c r="DUN45" s="389"/>
      <c r="DUO45" s="389"/>
      <c r="DUP45" s="389"/>
      <c r="DUQ45" s="389"/>
      <c r="DUR45" s="389"/>
      <c r="DUS45" s="389"/>
      <c r="DUT45" s="389"/>
      <c r="DUU45" s="389"/>
      <c r="DUV45" s="389"/>
      <c r="DUW45" s="389"/>
      <c r="DUX45" s="389"/>
      <c r="DUY45" s="389"/>
      <c r="DUZ45" s="389"/>
      <c r="DVA45" s="389"/>
      <c r="DVB45" s="389"/>
      <c r="DVC45" s="389"/>
      <c r="DVD45" s="389"/>
      <c r="DVE45" s="389"/>
      <c r="DVF45" s="389"/>
      <c r="DVG45" s="389"/>
      <c r="DVH45" s="389"/>
      <c r="DVI45" s="389"/>
      <c r="DVJ45" s="389"/>
      <c r="DVK45" s="389"/>
      <c r="DVL45" s="389"/>
      <c r="DVM45" s="389"/>
      <c r="DVN45" s="389"/>
      <c r="DVO45" s="389"/>
      <c r="DVP45" s="389"/>
      <c r="DVQ45" s="389"/>
      <c r="DVR45" s="389"/>
      <c r="DVS45" s="389"/>
      <c r="DVT45" s="389"/>
      <c r="DVU45" s="389"/>
      <c r="DVV45" s="389"/>
      <c r="DVW45" s="389"/>
      <c r="DVX45" s="389"/>
      <c r="DVY45" s="389"/>
      <c r="DVZ45" s="389"/>
      <c r="DWA45" s="389"/>
      <c r="DWB45" s="389"/>
      <c r="DWC45" s="389"/>
      <c r="DWD45" s="389"/>
      <c r="DWE45" s="389"/>
      <c r="DWF45" s="389"/>
      <c r="DWG45" s="389"/>
      <c r="DWH45" s="389"/>
      <c r="DWI45" s="389"/>
      <c r="DWJ45" s="389"/>
      <c r="DWK45" s="389"/>
      <c r="DWL45" s="389"/>
      <c r="DWM45" s="389"/>
      <c r="DWN45" s="389"/>
      <c r="DWO45" s="389"/>
      <c r="DWP45" s="389"/>
      <c r="DWQ45" s="389"/>
      <c r="DWR45" s="389"/>
      <c r="DWS45" s="389"/>
      <c r="DWT45" s="389"/>
      <c r="DWU45" s="389"/>
      <c r="DWV45" s="389"/>
      <c r="DWW45" s="389"/>
      <c r="DWX45" s="389"/>
      <c r="DWY45" s="389"/>
      <c r="DWZ45" s="389"/>
      <c r="DXA45" s="389"/>
      <c r="DXB45" s="389"/>
      <c r="DXC45" s="389"/>
      <c r="DXD45" s="389"/>
      <c r="DXE45" s="389"/>
      <c r="DXF45" s="389"/>
      <c r="DXG45" s="389"/>
      <c r="DXH45" s="389"/>
      <c r="DXI45" s="389"/>
      <c r="DXJ45" s="389"/>
      <c r="DXK45" s="389"/>
      <c r="DXL45" s="389"/>
      <c r="DXM45" s="389"/>
      <c r="DXN45" s="389"/>
      <c r="DXO45" s="389"/>
      <c r="DXP45" s="389"/>
      <c r="DXQ45" s="389"/>
      <c r="DXR45" s="389"/>
      <c r="DXS45" s="389"/>
      <c r="DXT45" s="389"/>
      <c r="DXU45" s="389"/>
      <c r="DXV45" s="389"/>
      <c r="DXW45" s="389"/>
      <c r="DXX45" s="389"/>
      <c r="DXY45" s="389"/>
      <c r="DXZ45" s="389"/>
      <c r="DYA45" s="389"/>
      <c r="DYB45" s="389"/>
      <c r="DYC45" s="389"/>
      <c r="DYD45" s="389"/>
      <c r="DYE45" s="389"/>
      <c r="DYF45" s="389"/>
      <c r="DYG45" s="389"/>
      <c r="DYH45" s="389"/>
      <c r="DYI45" s="389"/>
      <c r="DYJ45" s="389"/>
      <c r="DYK45" s="389"/>
      <c r="DYL45" s="389"/>
      <c r="DYM45" s="389"/>
      <c r="DYN45" s="389"/>
      <c r="DYO45" s="389"/>
      <c r="DYP45" s="389"/>
      <c r="DYQ45" s="389"/>
      <c r="DYR45" s="389"/>
      <c r="DYS45" s="389"/>
      <c r="DYT45" s="389"/>
      <c r="DYU45" s="389"/>
      <c r="DYV45" s="389"/>
      <c r="DYW45" s="389"/>
      <c r="DYX45" s="389"/>
      <c r="DYY45" s="389"/>
      <c r="DYZ45" s="389"/>
      <c r="DZA45" s="389"/>
      <c r="DZB45" s="389"/>
      <c r="DZC45" s="389"/>
      <c r="DZD45" s="389"/>
      <c r="DZE45" s="389"/>
      <c r="DZF45" s="389"/>
      <c r="DZG45" s="389"/>
      <c r="DZH45" s="389"/>
      <c r="DZI45" s="389"/>
      <c r="DZJ45" s="389"/>
      <c r="DZK45" s="389"/>
      <c r="DZL45" s="389"/>
      <c r="DZM45" s="389"/>
      <c r="DZN45" s="389"/>
      <c r="DZO45" s="389"/>
      <c r="DZP45" s="389"/>
      <c r="DZQ45" s="389"/>
      <c r="DZR45" s="389"/>
      <c r="DZS45" s="389"/>
      <c r="DZT45" s="389"/>
      <c r="DZU45" s="389"/>
      <c r="DZV45" s="389"/>
      <c r="DZW45" s="389"/>
      <c r="DZX45" s="389"/>
      <c r="DZY45" s="389"/>
      <c r="DZZ45" s="389"/>
      <c r="EAA45" s="389"/>
      <c r="EAB45" s="389"/>
      <c r="EAC45" s="389"/>
      <c r="EAD45" s="389"/>
      <c r="EAE45" s="389"/>
      <c r="EAF45" s="389"/>
      <c r="EAG45" s="389"/>
      <c r="EAH45" s="389"/>
      <c r="EAI45" s="389"/>
      <c r="EAJ45" s="389"/>
      <c r="EAK45" s="389"/>
      <c r="EAL45" s="389"/>
      <c r="EAM45" s="389"/>
      <c r="EAN45" s="389"/>
      <c r="EAO45" s="389"/>
      <c r="EAP45" s="389"/>
      <c r="EAQ45" s="389"/>
      <c r="EAR45" s="389"/>
      <c r="EAS45" s="389"/>
      <c r="EAT45" s="389"/>
      <c r="EAU45" s="389"/>
      <c r="EAV45" s="389"/>
      <c r="EAW45" s="389"/>
      <c r="EAX45" s="389"/>
      <c r="EAY45" s="389"/>
      <c r="EAZ45" s="389"/>
      <c r="EBA45" s="389"/>
      <c r="EBB45" s="389"/>
      <c r="EBC45" s="389"/>
      <c r="EBD45" s="389"/>
      <c r="EBE45" s="389"/>
      <c r="EBF45" s="389"/>
      <c r="EBG45" s="389"/>
      <c r="EBH45" s="389"/>
      <c r="EBI45" s="389"/>
      <c r="EBJ45" s="389"/>
      <c r="EBK45" s="389"/>
      <c r="EBL45" s="389"/>
      <c r="EBM45" s="389"/>
      <c r="EBN45" s="389"/>
      <c r="EBO45" s="389"/>
      <c r="EBP45" s="389"/>
      <c r="EBQ45" s="389"/>
      <c r="EBR45" s="389"/>
      <c r="EBS45" s="389"/>
      <c r="EBT45" s="389"/>
      <c r="EBU45" s="389"/>
      <c r="EBV45" s="389"/>
      <c r="EBW45" s="389"/>
      <c r="EBX45" s="389"/>
      <c r="EBY45" s="389"/>
      <c r="EBZ45" s="389"/>
      <c r="ECA45" s="389"/>
      <c r="ECB45" s="389"/>
      <c r="ECC45" s="389"/>
      <c r="ECD45" s="389"/>
      <c r="ECE45" s="389"/>
      <c r="ECF45" s="389"/>
      <c r="ECG45" s="389"/>
      <c r="ECH45" s="389"/>
      <c r="ECI45" s="389"/>
      <c r="ECJ45" s="389"/>
      <c r="ECK45" s="389"/>
      <c r="ECL45" s="389"/>
      <c r="ECM45" s="389"/>
      <c r="ECN45" s="389"/>
      <c r="ECO45" s="389"/>
      <c r="ECP45" s="389"/>
      <c r="ECQ45" s="389"/>
      <c r="ECR45" s="389"/>
      <c r="ECS45" s="389"/>
      <c r="ECT45" s="389"/>
      <c r="ECU45" s="389"/>
      <c r="ECV45" s="389"/>
      <c r="ECW45" s="389"/>
      <c r="ECX45" s="389"/>
      <c r="ECY45" s="389"/>
      <c r="ECZ45" s="389"/>
      <c r="EDA45" s="389"/>
      <c r="EDB45" s="389"/>
      <c r="EDC45" s="389"/>
      <c r="EDD45" s="389"/>
      <c r="EDE45" s="389"/>
      <c r="EDF45" s="389"/>
      <c r="EDG45" s="389"/>
      <c r="EDH45" s="389"/>
      <c r="EDI45" s="389"/>
      <c r="EDJ45" s="389"/>
      <c r="EDK45" s="389"/>
      <c r="EDL45" s="389"/>
      <c r="EDM45" s="389"/>
      <c r="EDN45" s="389"/>
      <c r="EDO45" s="389"/>
      <c r="EDP45" s="389"/>
      <c r="EDQ45" s="389"/>
      <c r="EDR45" s="389"/>
      <c r="EDS45" s="389"/>
      <c r="EDT45" s="389"/>
      <c r="EDU45" s="389"/>
      <c r="EDV45" s="389"/>
      <c r="EDW45" s="389"/>
      <c r="EDX45" s="389"/>
      <c r="EDY45" s="389"/>
      <c r="EDZ45" s="389"/>
      <c r="EEA45" s="389"/>
    </row>
    <row r="46" spans="1:3511" s="398" customFormat="1" ht="16.5" customHeight="1">
      <c r="A46" s="441" t="s">
        <v>297</v>
      </c>
      <c r="B46" s="412">
        <v>9.7500000000000003E-2</v>
      </c>
      <c r="C46" s="534">
        <v>9</v>
      </c>
      <c r="D46" s="412">
        <v>9.9034486806677438E-2</v>
      </c>
      <c r="E46" s="535">
        <v>2.5998E-2</v>
      </c>
      <c r="F46" s="559">
        <v>55090</v>
      </c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89"/>
      <c r="GT46" s="389"/>
      <c r="GU46" s="389"/>
      <c r="GV46" s="389"/>
      <c r="GW46" s="389"/>
      <c r="GX46" s="389"/>
      <c r="GY46" s="389"/>
      <c r="GZ46" s="389"/>
      <c r="HA46" s="389"/>
      <c r="HB46" s="389"/>
      <c r="HC46" s="389"/>
      <c r="HD46" s="389"/>
      <c r="HE46" s="389"/>
      <c r="HF46" s="389"/>
      <c r="HG46" s="389"/>
      <c r="HH46" s="389"/>
      <c r="HI46" s="389"/>
      <c r="HJ46" s="389"/>
      <c r="HK46" s="389"/>
      <c r="HL46" s="389"/>
      <c r="HM46" s="389"/>
      <c r="HN46" s="389"/>
      <c r="HO46" s="389"/>
      <c r="HP46" s="389"/>
      <c r="HQ46" s="389"/>
      <c r="HR46" s="389"/>
      <c r="HS46" s="389"/>
      <c r="HT46" s="389"/>
      <c r="HU46" s="389"/>
      <c r="HV46" s="389"/>
      <c r="HW46" s="389"/>
      <c r="HX46" s="389"/>
      <c r="HY46" s="389"/>
      <c r="HZ46" s="389"/>
      <c r="IA46" s="389"/>
      <c r="IB46" s="389"/>
      <c r="IC46" s="389"/>
      <c r="ID46" s="389"/>
      <c r="IE46" s="389"/>
      <c r="IF46" s="389"/>
      <c r="IG46" s="389"/>
      <c r="IH46" s="389"/>
      <c r="II46" s="389"/>
      <c r="IJ46" s="389"/>
      <c r="IK46" s="389"/>
      <c r="IL46" s="389"/>
      <c r="IM46" s="389"/>
      <c r="IN46" s="389"/>
      <c r="IO46" s="389"/>
      <c r="IP46" s="389"/>
      <c r="IQ46" s="389"/>
      <c r="IR46" s="389"/>
      <c r="IS46" s="389"/>
      <c r="IT46" s="389"/>
      <c r="IU46" s="389"/>
      <c r="IV46" s="389"/>
      <c r="IW46" s="389"/>
      <c r="IX46" s="389"/>
      <c r="IY46" s="389"/>
      <c r="IZ46" s="389"/>
      <c r="JA46" s="389"/>
      <c r="JB46" s="389"/>
      <c r="JC46" s="389"/>
      <c r="JD46" s="389"/>
      <c r="JE46" s="389"/>
      <c r="JF46" s="389"/>
      <c r="JG46" s="389"/>
      <c r="JH46" s="389"/>
      <c r="JI46" s="389"/>
      <c r="JJ46" s="389"/>
      <c r="JK46" s="389"/>
      <c r="JL46" s="389"/>
      <c r="JM46" s="389"/>
      <c r="JN46" s="389"/>
      <c r="JO46" s="389"/>
      <c r="JP46" s="389"/>
      <c r="JQ46" s="389"/>
      <c r="JR46" s="389"/>
      <c r="JS46" s="389"/>
      <c r="JT46" s="389"/>
      <c r="JU46" s="389"/>
      <c r="JV46" s="389"/>
      <c r="JW46" s="389"/>
      <c r="JX46" s="389"/>
      <c r="JY46" s="389"/>
      <c r="JZ46" s="389"/>
      <c r="KA46" s="389"/>
      <c r="KB46" s="389"/>
      <c r="KC46" s="389"/>
      <c r="KD46" s="389"/>
      <c r="KE46" s="389"/>
      <c r="KF46" s="389"/>
      <c r="KG46" s="389"/>
      <c r="KH46" s="389"/>
      <c r="KI46" s="389"/>
      <c r="KJ46" s="389"/>
      <c r="KK46" s="389"/>
      <c r="KL46" s="389"/>
      <c r="KM46" s="389"/>
      <c r="KN46" s="389"/>
      <c r="KO46" s="389"/>
      <c r="KP46" s="389"/>
      <c r="KQ46" s="389"/>
      <c r="KR46" s="389"/>
      <c r="KS46" s="389"/>
      <c r="KT46" s="389"/>
      <c r="KU46" s="389"/>
      <c r="KV46" s="389"/>
      <c r="KW46" s="389"/>
      <c r="KX46" s="389"/>
      <c r="KY46" s="389"/>
      <c r="KZ46" s="389"/>
      <c r="LA46" s="389"/>
      <c r="LB46" s="389"/>
      <c r="LC46" s="389"/>
      <c r="LD46" s="389"/>
      <c r="LE46" s="389"/>
      <c r="LF46" s="389"/>
      <c r="LG46" s="389"/>
      <c r="LH46" s="389"/>
      <c r="LI46" s="389"/>
      <c r="LJ46" s="389"/>
      <c r="LK46" s="389"/>
      <c r="LL46" s="389"/>
      <c r="LM46" s="389"/>
      <c r="LN46" s="389"/>
      <c r="LO46" s="389"/>
      <c r="LP46" s="389"/>
      <c r="LQ46" s="389"/>
      <c r="LR46" s="389"/>
      <c r="LS46" s="389"/>
      <c r="LT46" s="389"/>
      <c r="LU46" s="389"/>
      <c r="LV46" s="389"/>
      <c r="LW46" s="389"/>
      <c r="LX46" s="389"/>
      <c r="LY46" s="389"/>
      <c r="LZ46" s="389"/>
      <c r="MA46" s="389"/>
      <c r="MB46" s="389"/>
      <c r="MC46" s="389"/>
      <c r="MD46" s="389"/>
      <c r="ME46" s="389"/>
      <c r="MF46" s="389"/>
      <c r="MG46" s="389"/>
      <c r="MH46" s="389"/>
      <c r="MI46" s="389"/>
      <c r="MJ46" s="389"/>
      <c r="MK46" s="389"/>
      <c r="ML46" s="389"/>
      <c r="MM46" s="389"/>
      <c r="MN46" s="389"/>
      <c r="MO46" s="389"/>
      <c r="MP46" s="389"/>
      <c r="MQ46" s="389"/>
      <c r="MR46" s="389"/>
      <c r="MS46" s="389"/>
      <c r="MT46" s="389"/>
      <c r="MU46" s="389"/>
      <c r="MV46" s="389"/>
      <c r="MW46" s="389"/>
      <c r="MX46" s="389"/>
      <c r="MY46" s="389"/>
      <c r="MZ46" s="389"/>
      <c r="NA46" s="389"/>
      <c r="NB46" s="389"/>
      <c r="NC46" s="389"/>
      <c r="ND46" s="389"/>
      <c r="NE46" s="389"/>
      <c r="NF46" s="389"/>
      <c r="NG46" s="389"/>
      <c r="NH46" s="389"/>
      <c r="NI46" s="389"/>
      <c r="NJ46" s="389"/>
      <c r="NK46" s="389"/>
      <c r="NL46" s="389"/>
      <c r="NM46" s="389"/>
      <c r="NN46" s="389"/>
      <c r="NO46" s="389"/>
      <c r="NP46" s="389"/>
      <c r="NQ46" s="389"/>
      <c r="NR46" s="389"/>
      <c r="NS46" s="389"/>
      <c r="NT46" s="389"/>
      <c r="NU46" s="389"/>
      <c r="NV46" s="389"/>
      <c r="NW46" s="389"/>
      <c r="NX46" s="389"/>
      <c r="NY46" s="389"/>
      <c r="NZ46" s="389"/>
      <c r="OA46" s="389"/>
      <c r="OB46" s="389"/>
      <c r="OC46" s="389"/>
      <c r="OD46" s="389"/>
      <c r="OE46" s="389"/>
      <c r="OF46" s="389"/>
      <c r="OG46" s="389"/>
      <c r="OH46" s="389"/>
      <c r="OI46" s="389"/>
      <c r="OJ46" s="389"/>
      <c r="OK46" s="389"/>
      <c r="OL46" s="389"/>
      <c r="OM46" s="389"/>
      <c r="ON46" s="389"/>
      <c r="OO46" s="389"/>
      <c r="OP46" s="389"/>
      <c r="OQ46" s="389"/>
      <c r="OR46" s="389"/>
      <c r="OS46" s="389"/>
      <c r="OT46" s="389"/>
      <c r="OU46" s="389"/>
      <c r="OV46" s="389"/>
      <c r="OW46" s="389"/>
      <c r="OX46" s="389"/>
      <c r="OY46" s="389"/>
      <c r="OZ46" s="389"/>
      <c r="PA46" s="389"/>
      <c r="PB46" s="389"/>
      <c r="PC46" s="389"/>
      <c r="PD46" s="389"/>
      <c r="PE46" s="389"/>
      <c r="PF46" s="389"/>
      <c r="PG46" s="389"/>
      <c r="PH46" s="389"/>
      <c r="PI46" s="389"/>
      <c r="PJ46" s="389"/>
      <c r="PK46" s="389"/>
      <c r="PL46" s="389"/>
      <c r="PM46" s="389"/>
      <c r="PN46" s="389"/>
      <c r="PO46" s="389"/>
      <c r="PP46" s="389"/>
      <c r="PQ46" s="389"/>
      <c r="PR46" s="389"/>
      <c r="PS46" s="389"/>
      <c r="PT46" s="389"/>
      <c r="PU46" s="389"/>
      <c r="PV46" s="389"/>
      <c r="PW46" s="389"/>
      <c r="PX46" s="389"/>
      <c r="PY46" s="389"/>
      <c r="PZ46" s="389"/>
      <c r="QA46" s="389"/>
      <c r="QB46" s="389"/>
      <c r="QC46" s="389"/>
      <c r="QD46" s="389"/>
      <c r="QE46" s="389"/>
      <c r="QF46" s="389"/>
      <c r="QG46" s="389"/>
      <c r="QH46" s="389"/>
      <c r="QI46" s="389"/>
      <c r="QJ46" s="389"/>
      <c r="QK46" s="389"/>
      <c r="QL46" s="389"/>
      <c r="QM46" s="389"/>
      <c r="QN46" s="389"/>
      <c r="QO46" s="389"/>
      <c r="QP46" s="389"/>
      <c r="QQ46" s="389"/>
      <c r="QR46" s="389"/>
      <c r="QS46" s="389"/>
      <c r="QT46" s="389"/>
      <c r="QU46" s="389"/>
      <c r="QV46" s="389"/>
      <c r="QW46" s="389"/>
      <c r="QX46" s="389"/>
      <c r="QY46" s="389"/>
      <c r="QZ46" s="389"/>
      <c r="RA46" s="389"/>
      <c r="RB46" s="389"/>
      <c r="RC46" s="389"/>
      <c r="RD46" s="389"/>
      <c r="RE46" s="389"/>
      <c r="RF46" s="389"/>
      <c r="RG46" s="389"/>
      <c r="RH46" s="389"/>
      <c r="RI46" s="389"/>
      <c r="RJ46" s="389"/>
      <c r="RK46" s="389"/>
      <c r="RL46" s="389"/>
      <c r="RM46" s="389"/>
      <c r="RN46" s="389"/>
      <c r="RO46" s="389"/>
      <c r="RP46" s="389"/>
      <c r="RQ46" s="389"/>
      <c r="RR46" s="389"/>
      <c r="RS46" s="389"/>
      <c r="RT46" s="389"/>
      <c r="RU46" s="389"/>
      <c r="RV46" s="389"/>
      <c r="RW46" s="389"/>
      <c r="RX46" s="389"/>
      <c r="RY46" s="389"/>
      <c r="RZ46" s="389"/>
      <c r="SA46" s="389"/>
      <c r="SB46" s="389"/>
      <c r="SC46" s="389"/>
      <c r="SD46" s="389"/>
      <c r="SE46" s="389"/>
      <c r="SF46" s="389"/>
      <c r="SG46" s="389"/>
      <c r="SH46" s="389"/>
      <c r="SI46" s="389"/>
      <c r="SJ46" s="389"/>
      <c r="SK46" s="389"/>
      <c r="SL46" s="389"/>
      <c r="SM46" s="389"/>
      <c r="SN46" s="389"/>
      <c r="SO46" s="389"/>
      <c r="SP46" s="389"/>
      <c r="SQ46" s="389"/>
      <c r="SR46" s="389"/>
      <c r="SS46" s="389"/>
      <c r="ST46" s="389"/>
      <c r="SU46" s="389"/>
      <c r="SV46" s="389"/>
      <c r="SW46" s="389"/>
      <c r="SX46" s="389"/>
      <c r="SY46" s="389"/>
      <c r="SZ46" s="389"/>
      <c r="TA46" s="389"/>
      <c r="TB46" s="389"/>
      <c r="TC46" s="389"/>
      <c r="TD46" s="389"/>
      <c r="TE46" s="389"/>
      <c r="TF46" s="389"/>
      <c r="TG46" s="389"/>
      <c r="TH46" s="389"/>
      <c r="TI46" s="389"/>
      <c r="TJ46" s="389"/>
      <c r="TK46" s="389"/>
      <c r="TL46" s="389"/>
      <c r="TM46" s="389"/>
      <c r="TN46" s="389"/>
      <c r="TO46" s="389"/>
      <c r="TP46" s="389"/>
      <c r="TQ46" s="389"/>
      <c r="TR46" s="389"/>
      <c r="TS46" s="389"/>
      <c r="TT46" s="389"/>
      <c r="TU46" s="389"/>
      <c r="TV46" s="389"/>
      <c r="TW46" s="389"/>
      <c r="TX46" s="389"/>
      <c r="TY46" s="389"/>
      <c r="TZ46" s="389"/>
      <c r="UA46" s="389"/>
      <c r="UB46" s="389"/>
      <c r="UC46" s="389"/>
      <c r="UD46" s="389"/>
      <c r="UE46" s="389"/>
      <c r="UF46" s="389"/>
      <c r="UG46" s="389"/>
      <c r="UH46" s="389"/>
      <c r="UI46" s="389"/>
      <c r="UJ46" s="389"/>
      <c r="UK46" s="389"/>
      <c r="UL46" s="389"/>
      <c r="UM46" s="389"/>
      <c r="UN46" s="389"/>
      <c r="UO46" s="389"/>
      <c r="UP46" s="389"/>
      <c r="UQ46" s="389"/>
      <c r="UR46" s="389"/>
      <c r="US46" s="389"/>
      <c r="UT46" s="389"/>
      <c r="UU46" s="389"/>
      <c r="UV46" s="389"/>
      <c r="UW46" s="389"/>
      <c r="UX46" s="389"/>
      <c r="UY46" s="389"/>
      <c r="UZ46" s="389"/>
      <c r="VA46" s="389"/>
      <c r="VB46" s="389"/>
      <c r="VC46" s="389"/>
      <c r="VD46" s="389"/>
      <c r="VE46" s="389"/>
      <c r="VF46" s="389"/>
      <c r="VG46" s="389"/>
      <c r="VH46" s="389"/>
      <c r="VI46" s="389"/>
      <c r="VJ46" s="389"/>
      <c r="VK46" s="389"/>
      <c r="VL46" s="389"/>
      <c r="VM46" s="389"/>
      <c r="VN46" s="389"/>
      <c r="VO46" s="389"/>
      <c r="VP46" s="389"/>
      <c r="VQ46" s="389"/>
      <c r="VR46" s="389"/>
      <c r="VS46" s="389"/>
      <c r="VT46" s="389"/>
      <c r="VU46" s="389"/>
      <c r="VV46" s="389"/>
      <c r="VW46" s="389"/>
      <c r="VX46" s="389"/>
      <c r="VY46" s="389"/>
      <c r="VZ46" s="389"/>
      <c r="WA46" s="389"/>
      <c r="WB46" s="389"/>
      <c r="WC46" s="389"/>
      <c r="WD46" s="389"/>
      <c r="WE46" s="389"/>
      <c r="WF46" s="389"/>
      <c r="WG46" s="389"/>
      <c r="WH46" s="389"/>
      <c r="WI46" s="389"/>
      <c r="WJ46" s="389"/>
      <c r="WK46" s="389"/>
      <c r="WL46" s="389"/>
      <c r="WM46" s="389"/>
      <c r="WN46" s="389"/>
      <c r="WO46" s="389"/>
      <c r="WP46" s="389"/>
      <c r="WQ46" s="389"/>
      <c r="WR46" s="389"/>
      <c r="WS46" s="389"/>
      <c r="WT46" s="389"/>
      <c r="WU46" s="389"/>
      <c r="WV46" s="389"/>
      <c r="WW46" s="389"/>
      <c r="WX46" s="389"/>
      <c r="WY46" s="389"/>
      <c r="WZ46" s="389"/>
      <c r="XA46" s="389"/>
      <c r="XB46" s="389"/>
      <c r="XC46" s="389"/>
      <c r="XD46" s="389"/>
      <c r="XE46" s="389"/>
      <c r="XF46" s="389"/>
      <c r="XG46" s="389"/>
      <c r="XH46" s="389"/>
      <c r="XI46" s="389"/>
      <c r="XJ46" s="389"/>
      <c r="XK46" s="389"/>
      <c r="XL46" s="389"/>
      <c r="XM46" s="389"/>
      <c r="XN46" s="389"/>
      <c r="XO46" s="389"/>
      <c r="XP46" s="389"/>
      <c r="XQ46" s="389"/>
      <c r="XR46" s="389"/>
      <c r="XS46" s="389"/>
      <c r="XT46" s="389"/>
      <c r="XU46" s="389"/>
      <c r="XV46" s="389"/>
      <c r="XW46" s="389"/>
      <c r="XX46" s="389"/>
      <c r="XY46" s="389"/>
      <c r="XZ46" s="389"/>
      <c r="YA46" s="389"/>
      <c r="YB46" s="389"/>
      <c r="YC46" s="389"/>
      <c r="YD46" s="389"/>
      <c r="YE46" s="389"/>
      <c r="YF46" s="389"/>
      <c r="YG46" s="389"/>
      <c r="YH46" s="389"/>
      <c r="YI46" s="389"/>
      <c r="YJ46" s="389"/>
      <c r="YK46" s="389"/>
      <c r="YL46" s="389"/>
      <c r="YM46" s="389"/>
      <c r="YN46" s="389"/>
      <c r="YO46" s="389"/>
      <c r="YP46" s="389"/>
      <c r="YQ46" s="389"/>
      <c r="YR46" s="389"/>
      <c r="YS46" s="389"/>
      <c r="YT46" s="389"/>
      <c r="YU46" s="389"/>
      <c r="YV46" s="389"/>
      <c r="YW46" s="389"/>
      <c r="YX46" s="389"/>
      <c r="YY46" s="389"/>
      <c r="YZ46" s="389"/>
      <c r="ZA46" s="389"/>
      <c r="ZB46" s="389"/>
      <c r="ZC46" s="389"/>
      <c r="ZD46" s="389"/>
      <c r="ZE46" s="389"/>
      <c r="ZF46" s="389"/>
      <c r="ZG46" s="389"/>
      <c r="ZH46" s="389"/>
      <c r="ZI46" s="389"/>
      <c r="ZJ46" s="389"/>
      <c r="ZK46" s="389"/>
      <c r="ZL46" s="389"/>
      <c r="ZM46" s="389"/>
      <c r="ZN46" s="389"/>
      <c r="ZO46" s="389"/>
      <c r="ZP46" s="389"/>
      <c r="ZQ46" s="389"/>
      <c r="ZR46" s="389"/>
      <c r="ZS46" s="389"/>
      <c r="ZT46" s="389"/>
      <c r="ZU46" s="389"/>
      <c r="ZV46" s="389"/>
      <c r="ZW46" s="389"/>
      <c r="ZX46" s="389"/>
      <c r="ZY46" s="389"/>
      <c r="ZZ46" s="389"/>
      <c r="AAA46" s="389"/>
      <c r="AAB46" s="389"/>
      <c r="AAC46" s="389"/>
      <c r="AAD46" s="389"/>
      <c r="AAE46" s="389"/>
      <c r="AAF46" s="389"/>
      <c r="AAG46" s="389"/>
      <c r="AAH46" s="389"/>
      <c r="AAI46" s="389"/>
      <c r="AAJ46" s="389"/>
      <c r="AAK46" s="389"/>
      <c r="AAL46" s="389"/>
      <c r="AAM46" s="389"/>
      <c r="AAN46" s="389"/>
      <c r="AAO46" s="389"/>
      <c r="AAP46" s="389"/>
      <c r="AAQ46" s="389"/>
      <c r="AAR46" s="389"/>
      <c r="AAS46" s="389"/>
      <c r="AAT46" s="389"/>
      <c r="AAU46" s="389"/>
      <c r="AAV46" s="389"/>
      <c r="AAW46" s="389"/>
      <c r="AAX46" s="389"/>
      <c r="AAY46" s="389"/>
      <c r="AAZ46" s="389"/>
      <c r="ABA46" s="389"/>
      <c r="ABB46" s="389"/>
      <c r="ABC46" s="389"/>
      <c r="ABD46" s="389"/>
      <c r="ABE46" s="389"/>
      <c r="ABF46" s="389"/>
      <c r="ABG46" s="389"/>
      <c r="ABH46" s="389"/>
      <c r="ABI46" s="389"/>
      <c r="ABJ46" s="389"/>
      <c r="ABK46" s="389"/>
      <c r="ABL46" s="389"/>
      <c r="ABM46" s="389"/>
      <c r="ABN46" s="389"/>
      <c r="ABO46" s="389"/>
      <c r="ABP46" s="389"/>
      <c r="ABQ46" s="389"/>
      <c r="ABR46" s="389"/>
      <c r="ABS46" s="389"/>
      <c r="ABT46" s="389"/>
      <c r="ABU46" s="389"/>
      <c r="ABV46" s="389"/>
      <c r="ABW46" s="389"/>
      <c r="ABX46" s="389"/>
      <c r="ABY46" s="389"/>
      <c r="ABZ46" s="389"/>
      <c r="ACA46" s="389"/>
      <c r="ACB46" s="389"/>
      <c r="ACC46" s="389"/>
      <c r="ACD46" s="389"/>
      <c r="ACE46" s="389"/>
      <c r="ACF46" s="389"/>
      <c r="ACG46" s="389"/>
      <c r="ACH46" s="389"/>
      <c r="ACI46" s="389"/>
      <c r="ACJ46" s="389"/>
      <c r="ACK46" s="389"/>
      <c r="ACL46" s="389"/>
      <c r="ACM46" s="389"/>
      <c r="ACN46" s="389"/>
      <c r="ACO46" s="389"/>
      <c r="ACP46" s="389"/>
      <c r="ACQ46" s="389"/>
      <c r="ACR46" s="389"/>
      <c r="ACS46" s="389"/>
      <c r="ACT46" s="389"/>
      <c r="ACU46" s="389"/>
      <c r="ACV46" s="389"/>
      <c r="ACW46" s="389"/>
      <c r="ACX46" s="389"/>
      <c r="ACY46" s="389"/>
      <c r="ACZ46" s="389"/>
      <c r="ADA46" s="389"/>
      <c r="ADB46" s="389"/>
      <c r="ADC46" s="389"/>
      <c r="ADD46" s="389"/>
      <c r="ADE46" s="389"/>
      <c r="ADF46" s="389"/>
      <c r="ADG46" s="389"/>
      <c r="ADH46" s="389"/>
      <c r="ADI46" s="389"/>
      <c r="ADJ46" s="389"/>
      <c r="ADK46" s="389"/>
      <c r="ADL46" s="389"/>
      <c r="ADM46" s="389"/>
      <c r="ADN46" s="389"/>
      <c r="ADO46" s="389"/>
      <c r="ADP46" s="389"/>
      <c r="ADQ46" s="389"/>
      <c r="ADR46" s="389"/>
      <c r="ADS46" s="389"/>
      <c r="ADT46" s="389"/>
      <c r="ADU46" s="389"/>
      <c r="ADV46" s="389"/>
      <c r="ADW46" s="389"/>
      <c r="ADX46" s="389"/>
      <c r="ADY46" s="389"/>
      <c r="ADZ46" s="389"/>
      <c r="AEA46" s="389"/>
      <c r="AEB46" s="389"/>
      <c r="AEC46" s="389"/>
      <c r="AED46" s="389"/>
      <c r="AEE46" s="389"/>
      <c r="AEF46" s="389"/>
      <c r="AEG46" s="389"/>
      <c r="AEH46" s="389"/>
      <c r="AEI46" s="389"/>
      <c r="AEJ46" s="389"/>
      <c r="AEK46" s="389"/>
      <c r="AEL46" s="389"/>
      <c r="AEM46" s="389"/>
      <c r="AEN46" s="389"/>
      <c r="AEO46" s="389"/>
      <c r="AEP46" s="389"/>
      <c r="AEQ46" s="389"/>
      <c r="AER46" s="389"/>
      <c r="AES46" s="389"/>
      <c r="AET46" s="389"/>
      <c r="AEU46" s="389"/>
      <c r="AEV46" s="389"/>
      <c r="AEW46" s="389"/>
      <c r="AEX46" s="389"/>
      <c r="AEY46" s="389"/>
      <c r="AEZ46" s="389"/>
      <c r="AFA46" s="389"/>
      <c r="AFB46" s="389"/>
      <c r="AFC46" s="389"/>
      <c r="AFD46" s="389"/>
      <c r="AFE46" s="389"/>
      <c r="AFF46" s="389"/>
      <c r="AFG46" s="389"/>
      <c r="AFH46" s="389"/>
      <c r="AFI46" s="389"/>
      <c r="AFJ46" s="389"/>
      <c r="AFK46" s="389"/>
      <c r="AFL46" s="389"/>
      <c r="AFM46" s="389"/>
      <c r="AFN46" s="389"/>
      <c r="AFO46" s="389"/>
      <c r="AFP46" s="389"/>
      <c r="AFQ46" s="389"/>
      <c r="AFR46" s="389"/>
      <c r="AFS46" s="389"/>
      <c r="AFT46" s="389"/>
      <c r="AFU46" s="389"/>
      <c r="AFV46" s="389"/>
      <c r="AFW46" s="389"/>
      <c r="AFX46" s="389"/>
      <c r="AFY46" s="389"/>
      <c r="AFZ46" s="389"/>
      <c r="AGA46" s="389"/>
      <c r="AGB46" s="389"/>
      <c r="AGC46" s="389"/>
      <c r="AGD46" s="389"/>
      <c r="AGE46" s="389"/>
      <c r="AGF46" s="389"/>
      <c r="AGG46" s="389"/>
      <c r="AGH46" s="389"/>
      <c r="AGI46" s="389"/>
      <c r="AGJ46" s="389"/>
      <c r="AGK46" s="389"/>
      <c r="AGL46" s="389"/>
      <c r="AGM46" s="389"/>
      <c r="AGN46" s="389"/>
      <c r="AGO46" s="389"/>
      <c r="AGP46" s="389"/>
      <c r="AGQ46" s="389"/>
      <c r="AGR46" s="389"/>
      <c r="AGS46" s="389"/>
      <c r="AGT46" s="389"/>
      <c r="AGU46" s="389"/>
      <c r="AGV46" s="389"/>
      <c r="AGW46" s="389"/>
      <c r="AGX46" s="389"/>
      <c r="AGY46" s="389"/>
      <c r="AGZ46" s="389"/>
      <c r="AHA46" s="389"/>
      <c r="AHB46" s="389"/>
      <c r="AHC46" s="389"/>
      <c r="AHD46" s="389"/>
      <c r="AHE46" s="389"/>
      <c r="AHF46" s="389"/>
      <c r="AHG46" s="389"/>
      <c r="AHH46" s="389"/>
      <c r="AHI46" s="389"/>
      <c r="AHJ46" s="389"/>
      <c r="AHK46" s="389"/>
      <c r="AHL46" s="389"/>
      <c r="AHM46" s="389"/>
      <c r="AHN46" s="389"/>
      <c r="AHO46" s="389"/>
      <c r="AHP46" s="389"/>
      <c r="AHQ46" s="389"/>
      <c r="AHR46" s="389"/>
      <c r="AHS46" s="389"/>
      <c r="AHT46" s="389"/>
      <c r="AHU46" s="389"/>
      <c r="AHV46" s="389"/>
      <c r="AHW46" s="389"/>
      <c r="AHX46" s="389"/>
      <c r="AHY46" s="389"/>
      <c r="AHZ46" s="389"/>
      <c r="AIA46" s="389"/>
      <c r="AIB46" s="389"/>
      <c r="AIC46" s="389"/>
      <c r="AID46" s="389"/>
      <c r="AIE46" s="389"/>
      <c r="AIF46" s="389"/>
      <c r="AIG46" s="389"/>
      <c r="AIH46" s="389"/>
      <c r="AII46" s="389"/>
      <c r="AIJ46" s="389"/>
      <c r="AIK46" s="389"/>
      <c r="AIL46" s="389"/>
      <c r="AIM46" s="389"/>
      <c r="AIN46" s="389"/>
      <c r="AIO46" s="389"/>
      <c r="AIP46" s="389"/>
      <c r="AIQ46" s="389"/>
      <c r="AIR46" s="389"/>
      <c r="AIS46" s="389"/>
      <c r="AIT46" s="389"/>
      <c r="AIU46" s="389"/>
      <c r="AIV46" s="389"/>
      <c r="AIW46" s="389"/>
      <c r="AIX46" s="389"/>
      <c r="AIY46" s="389"/>
      <c r="AIZ46" s="389"/>
      <c r="AJA46" s="389"/>
      <c r="AJB46" s="389"/>
      <c r="AJC46" s="389"/>
      <c r="AJD46" s="389"/>
      <c r="AJE46" s="389"/>
      <c r="AJF46" s="389"/>
      <c r="AJG46" s="389"/>
      <c r="AJH46" s="389"/>
      <c r="AJI46" s="389"/>
      <c r="AJJ46" s="389"/>
      <c r="AJK46" s="389"/>
      <c r="AJL46" s="389"/>
      <c r="AJM46" s="389"/>
      <c r="AJN46" s="389"/>
      <c r="AJO46" s="389"/>
      <c r="AJP46" s="389"/>
      <c r="AJQ46" s="389"/>
      <c r="AJR46" s="389"/>
      <c r="AJS46" s="389"/>
      <c r="AJT46" s="389"/>
      <c r="AJU46" s="389"/>
      <c r="AJV46" s="389"/>
      <c r="AJW46" s="389"/>
      <c r="AJX46" s="389"/>
      <c r="AJY46" s="389"/>
      <c r="AJZ46" s="389"/>
      <c r="AKA46" s="389"/>
      <c r="AKB46" s="389"/>
      <c r="AKC46" s="389"/>
      <c r="AKD46" s="389"/>
      <c r="AKE46" s="389"/>
      <c r="AKF46" s="389"/>
      <c r="AKG46" s="389"/>
      <c r="AKH46" s="389"/>
      <c r="AKI46" s="389"/>
      <c r="AKJ46" s="389"/>
      <c r="AKK46" s="389"/>
      <c r="AKL46" s="389"/>
      <c r="AKM46" s="389"/>
      <c r="AKN46" s="389"/>
      <c r="AKO46" s="389"/>
      <c r="AKP46" s="389"/>
      <c r="AKQ46" s="389"/>
      <c r="AKR46" s="389"/>
      <c r="AKS46" s="389"/>
      <c r="AKT46" s="389"/>
      <c r="AKU46" s="389"/>
      <c r="AKV46" s="389"/>
      <c r="AKW46" s="389"/>
      <c r="AKX46" s="389"/>
      <c r="AKY46" s="389"/>
      <c r="AKZ46" s="389"/>
      <c r="ALA46" s="389"/>
      <c r="ALB46" s="389"/>
      <c r="ALC46" s="389"/>
      <c r="ALD46" s="389"/>
      <c r="ALE46" s="389"/>
      <c r="ALF46" s="389"/>
      <c r="ALG46" s="389"/>
      <c r="ALH46" s="389"/>
      <c r="ALI46" s="389"/>
      <c r="ALJ46" s="389"/>
      <c r="ALK46" s="389"/>
      <c r="ALL46" s="389"/>
      <c r="ALM46" s="389"/>
      <c r="ALN46" s="389"/>
      <c r="ALO46" s="389"/>
      <c r="ALP46" s="389"/>
      <c r="ALQ46" s="389"/>
      <c r="ALR46" s="389"/>
      <c r="ALS46" s="389"/>
      <c r="ALT46" s="389"/>
      <c r="ALU46" s="389"/>
      <c r="ALV46" s="389"/>
      <c r="ALW46" s="389"/>
      <c r="ALX46" s="389"/>
      <c r="ALY46" s="389"/>
      <c r="ALZ46" s="389"/>
      <c r="AMA46" s="389"/>
      <c r="AMB46" s="389"/>
      <c r="AMC46" s="389"/>
      <c r="AMD46" s="389"/>
      <c r="AME46" s="389"/>
      <c r="AMF46" s="389"/>
      <c r="AMG46" s="389"/>
      <c r="AMH46" s="389"/>
      <c r="AMI46" s="389"/>
      <c r="AMJ46" s="389"/>
      <c r="AMK46" s="389"/>
      <c r="AML46" s="389"/>
      <c r="AMM46" s="389"/>
      <c r="AMN46" s="389"/>
      <c r="AMO46" s="389"/>
      <c r="AMP46" s="389"/>
      <c r="AMQ46" s="389"/>
      <c r="AMR46" s="389"/>
      <c r="AMS46" s="389"/>
      <c r="AMT46" s="389"/>
      <c r="AMU46" s="389"/>
      <c r="AMV46" s="389"/>
      <c r="AMW46" s="389"/>
      <c r="AMX46" s="389"/>
      <c r="AMY46" s="389"/>
      <c r="AMZ46" s="389"/>
      <c r="ANA46" s="389"/>
      <c r="ANB46" s="389"/>
      <c r="ANC46" s="389"/>
      <c r="AND46" s="389"/>
      <c r="ANE46" s="389"/>
      <c r="ANF46" s="389"/>
      <c r="ANG46" s="389"/>
      <c r="ANH46" s="389"/>
      <c r="ANI46" s="389"/>
      <c r="ANJ46" s="389"/>
      <c r="ANK46" s="389"/>
      <c r="ANL46" s="389"/>
      <c r="ANM46" s="389"/>
      <c r="ANN46" s="389"/>
      <c r="ANO46" s="389"/>
      <c r="ANP46" s="389"/>
      <c r="ANQ46" s="389"/>
      <c r="ANR46" s="389"/>
      <c r="ANS46" s="389"/>
      <c r="ANT46" s="389"/>
      <c r="ANU46" s="389"/>
      <c r="ANV46" s="389"/>
      <c r="ANW46" s="389"/>
      <c r="ANX46" s="389"/>
      <c r="ANY46" s="389"/>
      <c r="ANZ46" s="389"/>
      <c r="AOA46" s="389"/>
      <c r="AOB46" s="389"/>
      <c r="AOC46" s="389"/>
      <c r="AOD46" s="389"/>
      <c r="AOE46" s="389"/>
      <c r="AOF46" s="389"/>
      <c r="AOG46" s="389"/>
      <c r="AOH46" s="389"/>
      <c r="AOI46" s="389"/>
      <c r="AOJ46" s="389"/>
      <c r="AOK46" s="389"/>
      <c r="AOL46" s="389"/>
      <c r="AOM46" s="389"/>
      <c r="AON46" s="389"/>
      <c r="AOO46" s="389"/>
      <c r="AOP46" s="389"/>
      <c r="AOQ46" s="389"/>
      <c r="AOR46" s="389"/>
      <c r="AOS46" s="389"/>
      <c r="AOT46" s="389"/>
      <c r="AOU46" s="389"/>
      <c r="AOV46" s="389"/>
      <c r="AOW46" s="389"/>
      <c r="AOX46" s="389"/>
      <c r="AOY46" s="389"/>
      <c r="AOZ46" s="389"/>
      <c r="APA46" s="389"/>
      <c r="APB46" s="389"/>
      <c r="APC46" s="389"/>
      <c r="APD46" s="389"/>
      <c r="APE46" s="389"/>
      <c r="APF46" s="389"/>
      <c r="APG46" s="389"/>
      <c r="APH46" s="389"/>
      <c r="API46" s="389"/>
      <c r="APJ46" s="389"/>
      <c r="APK46" s="389"/>
      <c r="APL46" s="389"/>
      <c r="APM46" s="389"/>
      <c r="APN46" s="389"/>
      <c r="APO46" s="389"/>
      <c r="APP46" s="389"/>
      <c r="APQ46" s="389"/>
      <c r="APR46" s="389"/>
      <c r="APS46" s="389"/>
      <c r="APT46" s="389"/>
      <c r="APU46" s="389"/>
      <c r="APV46" s="389"/>
      <c r="APW46" s="389"/>
      <c r="APX46" s="389"/>
      <c r="APY46" s="389"/>
      <c r="APZ46" s="389"/>
      <c r="AQA46" s="389"/>
      <c r="AQB46" s="389"/>
      <c r="AQC46" s="389"/>
      <c r="AQD46" s="389"/>
      <c r="AQE46" s="389"/>
      <c r="AQF46" s="389"/>
      <c r="AQG46" s="389"/>
      <c r="AQH46" s="389"/>
      <c r="AQI46" s="389"/>
      <c r="AQJ46" s="389"/>
      <c r="AQK46" s="389"/>
      <c r="AQL46" s="389"/>
      <c r="AQM46" s="389"/>
      <c r="AQN46" s="389"/>
      <c r="AQO46" s="389"/>
      <c r="AQP46" s="389"/>
      <c r="AQQ46" s="389"/>
      <c r="AQR46" s="389"/>
      <c r="AQS46" s="389"/>
      <c r="AQT46" s="389"/>
      <c r="AQU46" s="389"/>
      <c r="AQV46" s="389"/>
      <c r="AQW46" s="389"/>
      <c r="AQX46" s="389"/>
      <c r="AQY46" s="389"/>
      <c r="AQZ46" s="389"/>
      <c r="ARA46" s="389"/>
      <c r="ARB46" s="389"/>
      <c r="ARC46" s="389"/>
      <c r="ARD46" s="389"/>
      <c r="ARE46" s="389"/>
      <c r="ARF46" s="389"/>
      <c r="ARG46" s="389"/>
      <c r="ARH46" s="389"/>
      <c r="ARI46" s="389"/>
      <c r="ARJ46" s="389"/>
      <c r="ARK46" s="389"/>
      <c r="ARL46" s="389"/>
      <c r="ARM46" s="389"/>
      <c r="ARN46" s="389"/>
      <c r="ARO46" s="389"/>
      <c r="ARP46" s="389"/>
      <c r="ARQ46" s="389"/>
      <c r="ARR46" s="389"/>
      <c r="ARS46" s="389"/>
      <c r="ART46" s="389"/>
      <c r="ARU46" s="389"/>
      <c r="ARV46" s="389"/>
      <c r="ARW46" s="389"/>
      <c r="ARX46" s="389"/>
      <c r="ARY46" s="389"/>
      <c r="ARZ46" s="389"/>
      <c r="ASA46" s="389"/>
      <c r="ASB46" s="389"/>
      <c r="ASC46" s="389"/>
      <c r="ASD46" s="389"/>
      <c r="ASE46" s="389"/>
      <c r="ASF46" s="389"/>
      <c r="ASG46" s="389"/>
      <c r="ASH46" s="389"/>
      <c r="ASI46" s="389"/>
      <c r="ASJ46" s="389"/>
      <c r="ASK46" s="389"/>
      <c r="ASL46" s="389"/>
      <c r="ASM46" s="389"/>
      <c r="ASN46" s="389"/>
      <c r="ASO46" s="389"/>
      <c r="ASP46" s="389"/>
      <c r="ASQ46" s="389"/>
      <c r="ASR46" s="389"/>
      <c r="ASS46" s="389"/>
      <c r="AST46" s="389"/>
      <c r="ASU46" s="389"/>
      <c r="ASV46" s="389"/>
      <c r="ASW46" s="389"/>
      <c r="ASX46" s="389"/>
      <c r="ASY46" s="389"/>
      <c r="ASZ46" s="389"/>
      <c r="ATA46" s="389"/>
      <c r="ATB46" s="389"/>
      <c r="ATC46" s="389"/>
      <c r="ATD46" s="389"/>
      <c r="ATE46" s="389"/>
      <c r="ATF46" s="389"/>
      <c r="ATG46" s="389"/>
      <c r="ATH46" s="389"/>
      <c r="ATI46" s="389"/>
      <c r="ATJ46" s="389"/>
      <c r="ATK46" s="389"/>
      <c r="ATL46" s="389"/>
      <c r="ATM46" s="389"/>
      <c r="ATN46" s="389"/>
      <c r="ATO46" s="389"/>
      <c r="ATP46" s="389"/>
      <c r="ATQ46" s="389"/>
      <c r="ATR46" s="389"/>
      <c r="ATS46" s="389"/>
      <c r="ATT46" s="389"/>
      <c r="ATU46" s="389"/>
      <c r="ATV46" s="389"/>
      <c r="ATW46" s="389"/>
      <c r="ATX46" s="389"/>
      <c r="ATY46" s="389"/>
      <c r="ATZ46" s="389"/>
      <c r="AUA46" s="389"/>
      <c r="AUB46" s="389"/>
      <c r="AUC46" s="389"/>
      <c r="AUD46" s="389"/>
      <c r="AUE46" s="389"/>
      <c r="AUF46" s="389"/>
      <c r="AUG46" s="389"/>
      <c r="AUH46" s="389"/>
      <c r="AUI46" s="389"/>
      <c r="AUJ46" s="389"/>
      <c r="AUK46" s="389"/>
      <c r="AUL46" s="389"/>
      <c r="AUM46" s="389"/>
      <c r="AUN46" s="389"/>
      <c r="AUO46" s="389"/>
      <c r="AUP46" s="389"/>
      <c r="AUQ46" s="389"/>
      <c r="AUR46" s="389"/>
      <c r="AUS46" s="389"/>
      <c r="AUT46" s="389"/>
      <c r="AUU46" s="389"/>
      <c r="AUV46" s="389"/>
      <c r="AUW46" s="389"/>
      <c r="AUX46" s="389"/>
      <c r="AUY46" s="389"/>
      <c r="AUZ46" s="389"/>
      <c r="AVA46" s="389"/>
      <c r="AVB46" s="389"/>
      <c r="AVC46" s="389"/>
      <c r="AVD46" s="389"/>
      <c r="AVE46" s="389"/>
      <c r="AVF46" s="389"/>
      <c r="AVG46" s="389"/>
      <c r="AVH46" s="389"/>
      <c r="AVI46" s="389"/>
      <c r="AVJ46" s="389"/>
      <c r="AVK46" s="389"/>
      <c r="AVL46" s="389"/>
      <c r="AVM46" s="389"/>
      <c r="AVN46" s="389"/>
      <c r="AVO46" s="389"/>
      <c r="AVP46" s="389"/>
      <c r="AVQ46" s="389"/>
      <c r="AVR46" s="389"/>
      <c r="AVS46" s="389"/>
      <c r="AVT46" s="389"/>
      <c r="AVU46" s="389"/>
      <c r="AVV46" s="389"/>
      <c r="AVW46" s="389"/>
      <c r="AVX46" s="389"/>
      <c r="AVY46" s="389"/>
      <c r="AVZ46" s="389"/>
      <c r="AWA46" s="389"/>
      <c r="AWB46" s="389"/>
      <c r="AWC46" s="389"/>
      <c r="AWD46" s="389"/>
      <c r="AWE46" s="389"/>
      <c r="AWF46" s="389"/>
      <c r="AWG46" s="389"/>
      <c r="AWH46" s="389"/>
      <c r="AWI46" s="389"/>
      <c r="AWJ46" s="389"/>
      <c r="AWK46" s="389"/>
      <c r="AWL46" s="389"/>
      <c r="AWM46" s="389"/>
      <c r="AWN46" s="389"/>
      <c r="AWO46" s="389"/>
      <c r="AWP46" s="389"/>
      <c r="AWQ46" s="389"/>
      <c r="AWR46" s="389"/>
      <c r="AWS46" s="389"/>
      <c r="AWT46" s="389"/>
      <c r="AWU46" s="389"/>
      <c r="AWV46" s="389"/>
      <c r="AWW46" s="389"/>
      <c r="AWX46" s="389"/>
      <c r="AWY46" s="389"/>
      <c r="AWZ46" s="389"/>
      <c r="AXA46" s="389"/>
      <c r="AXB46" s="389"/>
      <c r="AXC46" s="389"/>
      <c r="AXD46" s="389"/>
      <c r="AXE46" s="389"/>
      <c r="AXF46" s="389"/>
      <c r="AXG46" s="389"/>
      <c r="AXH46" s="389"/>
      <c r="AXI46" s="389"/>
      <c r="AXJ46" s="389"/>
      <c r="AXK46" s="389"/>
      <c r="AXL46" s="389"/>
      <c r="AXM46" s="389"/>
      <c r="AXN46" s="389"/>
      <c r="AXO46" s="389"/>
      <c r="AXP46" s="389"/>
      <c r="AXQ46" s="389"/>
      <c r="AXR46" s="389"/>
      <c r="AXS46" s="389"/>
      <c r="AXT46" s="389"/>
      <c r="AXU46" s="389"/>
      <c r="AXV46" s="389"/>
      <c r="AXW46" s="389"/>
      <c r="AXX46" s="389"/>
      <c r="AXY46" s="389"/>
      <c r="AXZ46" s="389"/>
      <c r="AYA46" s="389"/>
      <c r="AYB46" s="389"/>
      <c r="AYC46" s="389"/>
      <c r="AYD46" s="389"/>
      <c r="AYE46" s="389"/>
      <c r="AYF46" s="389"/>
      <c r="AYG46" s="389"/>
      <c r="AYH46" s="389"/>
      <c r="AYI46" s="389"/>
      <c r="AYJ46" s="389"/>
      <c r="AYK46" s="389"/>
      <c r="AYL46" s="389"/>
      <c r="AYM46" s="389"/>
      <c r="AYN46" s="389"/>
      <c r="AYO46" s="389"/>
      <c r="AYP46" s="389"/>
      <c r="AYQ46" s="389"/>
      <c r="AYR46" s="389"/>
      <c r="AYS46" s="389"/>
      <c r="AYT46" s="389"/>
      <c r="AYU46" s="389"/>
      <c r="AYV46" s="389"/>
      <c r="AYW46" s="389"/>
      <c r="AYX46" s="389"/>
      <c r="AYY46" s="389"/>
      <c r="AYZ46" s="389"/>
      <c r="AZA46" s="389"/>
      <c r="AZB46" s="389"/>
      <c r="AZC46" s="389"/>
      <c r="AZD46" s="389"/>
      <c r="AZE46" s="389"/>
      <c r="AZF46" s="389"/>
      <c r="AZG46" s="389"/>
      <c r="AZH46" s="389"/>
      <c r="AZI46" s="389"/>
      <c r="AZJ46" s="389"/>
      <c r="AZK46" s="389"/>
      <c r="AZL46" s="389"/>
      <c r="AZM46" s="389"/>
      <c r="AZN46" s="389"/>
      <c r="AZO46" s="389"/>
      <c r="AZP46" s="389"/>
      <c r="AZQ46" s="389"/>
      <c r="AZR46" s="389"/>
      <c r="AZS46" s="389"/>
      <c r="AZT46" s="389"/>
      <c r="AZU46" s="389"/>
      <c r="AZV46" s="389"/>
      <c r="AZW46" s="389"/>
      <c r="AZX46" s="389"/>
      <c r="AZY46" s="389"/>
      <c r="AZZ46" s="389"/>
      <c r="BAA46" s="389"/>
      <c r="BAB46" s="389"/>
      <c r="BAC46" s="389"/>
      <c r="BAD46" s="389"/>
      <c r="BAE46" s="389"/>
      <c r="BAF46" s="389"/>
      <c r="BAG46" s="389"/>
      <c r="BAH46" s="389"/>
      <c r="BAI46" s="389"/>
      <c r="BAJ46" s="389"/>
      <c r="BAK46" s="389"/>
      <c r="BAL46" s="389"/>
      <c r="BAM46" s="389"/>
      <c r="BAN46" s="389"/>
      <c r="BAO46" s="389"/>
      <c r="BAP46" s="389"/>
      <c r="BAQ46" s="389"/>
      <c r="BAR46" s="389"/>
      <c r="BAS46" s="389"/>
      <c r="BAT46" s="389"/>
      <c r="BAU46" s="389"/>
      <c r="BAV46" s="389"/>
      <c r="BAW46" s="389"/>
      <c r="BAX46" s="389"/>
      <c r="BAY46" s="389"/>
      <c r="BAZ46" s="389"/>
      <c r="BBA46" s="389"/>
      <c r="BBB46" s="389"/>
      <c r="BBC46" s="389"/>
      <c r="BBD46" s="389"/>
      <c r="BBE46" s="389"/>
      <c r="BBF46" s="389"/>
      <c r="BBG46" s="389"/>
      <c r="BBH46" s="389"/>
      <c r="BBI46" s="389"/>
      <c r="BBJ46" s="389"/>
      <c r="BBK46" s="389"/>
      <c r="BBL46" s="389"/>
      <c r="BBM46" s="389"/>
      <c r="BBN46" s="389"/>
      <c r="BBO46" s="389"/>
      <c r="BBP46" s="389"/>
      <c r="BBQ46" s="389"/>
      <c r="BBR46" s="389"/>
      <c r="BBS46" s="389"/>
      <c r="BBT46" s="389"/>
      <c r="BBU46" s="389"/>
      <c r="BBV46" s="389"/>
      <c r="BBW46" s="389"/>
      <c r="BBX46" s="389"/>
      <c r="BBY46" s="389"/>
      <c r="BBZ46" s="389"/>
      <c r="BCA46" s="389"/>
      <c r="BCB46" s="389"/>
      <c r="BCC46" s="389"/>
      <c r="BCD46" s="389"/>
      <c r="BCE46" s="389"/>
      <c r="BCF46" s="389"/>
      <c r="BCG46" s="389"/>
      <c r="BCH46" s="389"/>
      <c r="BCI46" s="389"/>
      <c r="BCJ46" s="389"/>
      <c r="BCK46" s="389"/>
      <c r="BCL46" s="389"/>
      <c r="BCM46" s="389"/>
      <c r="BCN46" s="389"/>
      <c r="BCO46" s="389"/>
      <c r="BCP46" s="389"/>
      <c r="BCQ46" s="389"/>
      <c r="BCR46" s="389"/>
      <c r="BCS46" s="389"/>
      <c r="BCT46" s="389"/>
      <c r="BCU46" s="389"/>
      <c r="BCV46" s="389"/>
      <c r="BCW46" s="389"/>
      <c r="BCX46" s="389"/>
      <c r="BCY46" s="389"/>
      <c r="BCZ46" s="389"/>
      <c r="BDA46" s="389"/>
      <c r="BDB46" s="389"/>
      <c r="BDC46" s="389"/>
      <c r="BDD46" s="389"/>
      <c r="BDE46" s="389"/>
      <c r="BDF46" s="389"/>
      <c r="BDG46" s="389"/>
      <c r="BDH46" s="389"/>
      <c r="BDI46" s="389"/>
      <c r="BDJ46" s="389"/>
      <c r="BDK46" s="389"/>
      <c r="BDL46" s="389"/>
      <c r="BDM46" s="389"/>
      <c r="BDN46" s="389"/>
      <c r="BDO46" s="389"/>
      <c r="BDP46" s="389"/>
      <c r="BDQ46" s="389"/>
      <c r="BDR46" s="389"/>
      <c r="BDS46" s="389"/>
      <c r="BDT46" s="389"/>
      <c r="BDU46" s="389"/>
      <c r="BDV46" s="389"/>
      <c r="BDW46" s="389"/>
      <c r="BDX46" s="389"/>
      <c r="BDY46" s="389"/>
      <c r="BDZ46" s="389"/>
      <c r="BEA46" s="389"/>
      <c r="BEB46" s="389"/>
      <c r="BEC46" s="389"/>
      <c r="BED46" s="389"/>
      <c r="BEE46" s="389"/>
      <c r="BEF46" s="389"/>
      <c r="BEG46" s="389"/>
      <c r="BEH46" s="389"/>
      <c r="BEI46" s="389"/>
      <c r="BEJ46" s="389"/>
      <c r="BEK46" s="389"/>
      <c r="BEL46" s="389"/>
      <c r="BEM46" s="389"/>
      <c r="BEN46" s="389"/>
      <c r="BEO46" s="389"/>
      <c r="BEP46" s="389"/>
      <c r="BEQ46" s="389"/>
      <c r="BER46" s="389"/>
      <c r="BES46" s="389"/>
      <c r="BET46" s="389"/>
      <c r="BEU46" s="389"/>
      <c r="BEV46" s="389"/>
      <c r="BEW46" s="389"/>
      <c r="BEX46" s="389"/>
      <c r="BEY46" s="389"/>
      <c r="BEZ46" s="389"/>
      <c r="BFA46" s="389"/>
      <c r="BFB46" s="389"/>
      <c r="BFC46" s="389"/>
      <c r="BFD46" s="389"/>
      <c r="BFE46" s="389"/>
      <c r="BFF46" s="389"/>
      <c r="BFG46" s="389"/>
      <c r="BFH46" s="389"/>
      <c r="BFI46" s="389"/>
      <c r="BFJ46" s="389"/>
      <c r="BFK46" s="389"/>
      <c r="BFL46" s="389"/>
      <c r="BFM46" s="389"/>
      <c r="BFN46" s="389"/>
      <c r="BFO46" s="389"/>
      <c r="BFP46" s="389"/>
      <c r="BFQ46" s="389"/>
      <c r="BFR46" s="389"/>
      <c r="BFS46" s="389"/>
      <c r="BFT46" s="389"/>
      <c r="BFU46" s="389"/>
      <c r="BFV46" s="389"/>
      <c r="BFW46" s="389"/>
      <c r="BFX46" s="389"/>
      <c r="BFY46" s="389"/>
      <c r="BFZ46" s="389"/>
      <c r="BGA46" s="389"/>
      <c r="BGB46" s="389"/>
      <c r="BGC46" s="389"/>
      <c r="BGD46" s="389"/>
      <c r="BGE46" s="389"/>
      <c r="BGF46" s="389"/>
      <c r="BGG46" s="389"/>
      <c r="BGH46" s="389"/>
      <c r="BGI46" s="389"/>
      <c r="BGJ46" s="389"/>
      <c r="BGK46" s="389"/>
      <c r="BGL46" s="389"/>
      <c r="BGM46" s="389"/>
      <c r="BGN46" s="389"/>
      <c r="BGO46" s="389"/>
      <c r="BGP46" s="389"/>
      <c r="BGQ46" s="389"/>
      <c r="BGR46" s="389"/>
      <c r="BGS46" s="389"/>
      <c r="BGT46" s="389"/>
      <c r="BGU46" s="389"/>
      <c r="BGV46" s="389"/>
      <c r="BGW46" s="389"/>
      <c r="BGX46" s="389"/>
      <c r="BGY46" s="389"/>
      <c r="BGZ46" s="389"/>
      <c r="BHA46" s="389"/>
      <c r="BHB46" s="389"/>
      <c r="BHC46" s="389"/>
      <c r="BHD46" s="389"/>
      <c r="BHE46" s="389"/>
      <c r="BHF46" s="389"/>
      <c r="BHG46" s="389"/>
      <c r="BHH46" s="389"/>
      <c r="BHI46" s="389"/>
      <c r="BHJ46" s="389"/>
      <c r="BHK46" s="389"/>
      <c r="BHL46" s="389"/>
      <c r="BHM46" s="389"/>
      <c r="BHN46" s="389"/>
      <c r="BHO46" s="389"/>
      <c r="BHP46" s="389"/>
      <c r="BHQ46" s="389"/>
      <c r="BHR46" s="389"/>
      <c r="BHS46" s="389"/>
      <c r="BHT46" s="389"/>
      <c r="BHU46" s="389"/>
      <c r="BHV46" s="389"/>
      <c r="BHW46" s="389"/>
      <c r="BHX46" s="389"/>
      <c r="BHY46" s="389"/>
      <c r="BHZ46" s="389"/>
      <c r="BIA46" s="389"/>
      <c r="BIB46" s="389"/>
      <c r="BIC46" s="389"/>
      <c r="BID46" s="389"/>
      <c r="BIE46" s="389"/>
      <c r="BIF46" s="389"/>
      <c r="BIG46" s="389"/>
      <c r="BIH46" s="389"/>
      <c r="BII46" s="389"/>
      <c r="BIJ46" s="389"/>
      <c r="BIK46" s="389"/>
      <c r="BIL46" s="389"/>
      <c r="BIM46" s="389"/>
      <c r="BIN46" s="389"/>
      <c r="BIO46" s="389"/>
      <c r="BIP46" s="389"/>
      <c r="BIQ46" s="389"/>
      <c r="BIR46" s="389"/>
      <c r="BIS46" s="389"/>
      <c r="BIT46" s="389"/>
      <c r="BIU46" s="389"/>
      <c r="BIV46" s="389"/>
      <c r="BIW46" s="389"/>
      <c r="BIX46" s="389"/>
      <c r="BIY46" s="389"/>
      <c r="BIZ46" s="389"/>
      <c r="BJA46" s="389"/>
      <c r="BJB46" s="389"/>
      <c r="BJC46" s="389"/>
      <c r="BJD46" s="389"/>
      <c r="BJE46" s="389"/>
      <c r="BJF46" s="389"/>
      <c r="BJG46" s="389"/>
      <c r="BJH46" s="389"/>
      <c r="BJI46" s="389"/>
      <c r="BJJ46" s="389"/>
      <c r="BJK46" s="389"/>
      <c r="BJL46" s="389"/>
      <c r="BJM46" s="389"/>
      <c r="BJN46" s="389"/>
      <c r="BJO46" s="389"/>
      <c r="BJP46" s="389"/>
      <c r="BJQ46" s="389"/>
      <c r="BJR46" s="389"/>
      <c r="BJS46" s="389"/>
      <c r="BJT46" s="389"/>
      <c r="BJU46" s="389"/>
      <c r="BJV46" s="389"/>
      <c r="BJW46" s="389"/>
      <c r="BJX46" s="389"/>
      <c r="BJY46" s="389"/>
      <c r="BJZ46" s="389"/>
      <c r="BKA46" s="389"/>
      <c r="BKB46" s="389"/>
      <c r="BKC46" s="389"/>
      <c r="BKD46" s="389"/>
      <c r="BKE46" s="389"/>
      <c r="BKF46" s="389"/>
      <c r="BKG46" s="389"/>
      <c r="BKH46" s="389"/>
      <c r="BKI46" s="389"/>
      <c r="BKJ46" s="389"/>
      <c r="BKK46" s="389"/>
      <c r="BKL46" s="389"/>
      <c r="BKM46" s="389"/>
      <c r="BKN46" s="389"/>
      <c r="BKO46" s="389"/>
      <c r="BKP46" s="389"/>
      <c r="BKQ46" s="389"/>
      <c r="BKR46" s="389"/>
      <c r="BKS46" s="389"/>
      <c r="BKT46" s="389"/>
      <c r="BKU46" s="389"/>
      <c r="BKV46" s="389"/>
      <c r="BKW46" s="389"/>
      <c r="BKX46" s="389"/>
      <c r="BKY46" s="389"/>
      <c r="BKZ46" s="389"/>
      <c r="BLA46" s="389"/>
      <c r="BLB46" s="389"/>
      <c r="BLC46" s="389"/>
      <c r="BLD46" s="389"/>
      <c r="BLE46" s="389"/>
      <c r="BLF46" s="389"/>
      <c r="BLG46" s="389"/>
      <c r="BLH46" s="389"/>
      <c r="BLI46" s="389"/>
      <c r="BLJ46" s="389"/>
      <c r="BLK46" s="389"/>
      <c r="BLL46" s="389"/>
      <c r="BLM46" s="389"/>
      <c r="BLN46" s="389"/>
      <c r="BLO46" s="389"/>
      <c r="BLP46" s="389"/>
      <c r="BLQ46" s="389"/>
      <c r="BLR46" s="389"/>
      <c r="BLS46" s="389"/>
      <c r="BLT46" s="389"/>
      <c r="BLU46" s="389"/>
      <c r="BLV46" s="389"/>
      <c r="BLW46" s="389"/>
      <c r="BLX46" s="389"/>
      <c r="BLY46" s="389"/>
      <c r="BLZ46" s="389"/>
      <c r="BMA46" s="389"/>
      <c r="BMB46" s="389"/>
      <c r="BMC46" s="389"/>
      <c r="BMD46" s="389"/>
      <c r="BME46" s="389"/>
      <c r="BMF46" s="389"/>
      <c r="BMG46" s="389"/>
      <c r="BMH46" s="389"/>
      <c r="BMI46" s="389"/>
      <c r="BMJ46" s="389"/>
      <c r="BMK46" s="389"/>
      <c r="BML46" s="389"/>
      <c r="BMM46" s="389"/>
      <c r="BMN46" s="389"/>
      <c r="BMO46" s="389"/>
      <c r="BMP46" s="389"/>
      <c r="BMQ46" s="389"/>
      <c r="BMR46" s="389"/>
      <c r="BMS46" s="389"/>
      <c r="BMT46" s="389"/>
      <c r="BMU46" s="389"/>
      <c r="BMV46" s="389"/>
      <c r="BMW46" s="389"/>
      <c r="BMX46" s="389"/>
      <c r="BMY46" s="389"/>
      <c r="BMZ46" s="389"/>
      <c r="BNA46" s="389"/>
      <c r="BNB46" s="389"/>
      <c r="BNC46" s="389"/>
      <c r="BND46" s="389"/>
      <c r="BNE46" s="389"/>
      <c r="BNF46" s="389"/>
      <c r="BNG46" s="389"/>
      <c r="BNH46" s="389"/>
      <c r="BNI46" s="389"/>
      <c r="BNJ46" s="389"/>
      <c r="BNK46" s="389"/>
      <c r="BNL46" s="389"/>
      <c r="BNM46" s="389"/>
      <c r="BNN46" s="389"/>
      <c r="BNO46" s="389"/>
      <c r="BNP46" s="389"/>
      <c r="BNQ46" s="389"/>
      <c r="BNR46" s="389"/>
      <c r="BNS46" s="389"/>
      <c r="BNT46" s="389"/>
      <c r="BNU46" s="389"/>
      <c r="BNV46" s="389"/>
      <c r="BNW46" s="389"/>
      <c r="BNX46" s="389"/>
      <c r="BNY46" s="389"/>
      <c r="BNZ46" s="389"/>
      <c r="BOA46" s="389"/>
      <c r="BOB46" s="389"/>
      <c r="BOC46" s="389"/>
      <c r="BOD46" s="389"/>
      <c r="BOE46" s="389"/>
      <c r="BOF46" s="389"/>
      <c r="BOG46" s="389"/>
      <c r="BOH46" s="389"/>
      <c r="BOI46" s="389"/>
      <c r="BOJ46" s="389"/>
      <c r="BOK46" s="389"/>
      <c r="BOL46" s="389"/>
      <c r="BOM46" s="389"/>
      <c r="BON46" s="389"/>
      <c r="BOO46" s="389"/>
      <c r="BOP46" s="389"/>
      <c r="BOQ46" s="389"/>
      <c r="BOR46" s="389"/>
      <c r="BOS46" s="389"/>
      <c r="BOT46" s="389"/>
      <c r="BOU46" s="389"/>
      <c r="BOV46" s="389"/>
      <c r="BOW46" s="389"/>
      <c r="BOX46" s="389"/>
      <c r="BOY46" s="389"/>
      <c r="BOZ46" s="389"/>
      <c r="BPA46" s="389"/>
      <c r="BPB46" s="389"/>
      <c r="BPC46" s="389"/>
      <c r="BPD46" s="389"/>
      <c r="BPE46" s="389"/>
      <c r="BPF46" s="389"/>
      <c r="BPG46" s="389"/>
      <c r="BPH46" s="389"/>
      <c r="BPI46" s="389"/>
      <c r="BPJ46" s="389"/>
      <c r="BPK46" s="389"/>
      <c r="BPL46" s="389"/>
      <c r="BPM46" s="389"/>
      <c r="BPN46" s="389"/>
      <c r="BPO46" s="389"/>
      <c r="BPP46" s="389"/>
      <c r="BPQ46" s="389"/>
      <c r="BPR46" s="389"/>
      <c r="BPS46" s="389"/>
      <c r="BPT46" s="389"/>
      <c r="BPU46" s="389"/>
      <c r="BPV46" s="389"/>
      <c r="BPW46" s="389"/>
      <c r="BPX46" s="389"/>
      <c r="BPY46" s="389"/>
      <c r="BPZ46" s="389"/>
      <c r="BQA46" s="389"/>
      <c r="BQB46" s="389"/>
      <c r="BQC46" s="389"/>
      <c r="BQD46" s="389"/>
      <c r="BQE46" s="389"/>
      <c r="BQF46" s="389"/>
      <c r="BQG46" s="389"/>
      <c r="BQH46" s="389"/>
      <c r="BQI46" s="389"/>
      <c r="BQJ46" s="389"/>
      <c r="BQK46" s="389"/>
      <c r="BQL46" s="389"/>
      <c r="BQM46" s="389"/>
      <c r="BQN46" s="389"/>
      <c r="BQO46" s="389"/>
      <c r="BQP46" s="389"/>
      <c r="BQQ46" s="389"/>
      <c r="BQR46" s="389"/>
      <c r="BQS46" s="389"/>
      <c r="BQT46" s="389"/>
      <c r="BQU46" s="389"/>
      <c r="BQV46" s="389"/>
      <c r="BQW46" s="389"/>
      <c r="BQX46" s="389"/>
      <c r="BQY46" s="389"/>
      <c r="BQZ46" s="389"/>
      <c r="BRA46" s="389"/>
      <c r="BRB46" s="389"/>
      <c r="BRC46" s="389"/>
      <c r="BRD46" s="389"/>
      <c r="BRE46" s="389"/>
      <c r="BRF46" s="389"/>
      <c r="BRG46" s="389"/>
      <c r="BRH46" s="389"/>
      <c r="BRI46" s="389"/>
      <c r="BRJ46" s="389"/>
      <c r="BRK46" s="389"/>
      <c r="BRL46" s="389"/>
      <c r="BRM46" s="389"/>
      <c r="BRN46" s="389"/>
      <c r="BRO46" s="389"/>
      <c r="BRP46" s="389"/>
      <c r="BRQ46" s="389"/>
      <c r="BRR46" s="389"/>
      <c r="BRS46" s="389"/>
      <c r="BRT46" s="389"/>
      <c r="BRU46" s="389"/>
      <c r="BRV46" s="389"/>
      <c r="BRW46" s="389"/>
      <c r="BRX46" s="389"/>
      <c r="BRY46" s="389"/>
      <c r="BRZ46" s="389"/>
      <c r="BSA46" s="389"/>
      <c r="BSB46" s="389"/>
      <c r="BSC46" s="389"/>
      <c r="BSD46" s="389"/>
      <c r="BSE46" s="389"/>
      <c r="BSF46" s="389"/>
      <c r="BSG46" s="389"/>
      <c r="BSH46" s="389"/>
      <c r="BSI46" s="389"/>
      <c r="BSJ46" s="389"/>
      <c r="BSK46" s="389"/>
      <c r="BSL46" s="389"/>
      <c r="BSM46" s="389"/>
      <c r="BSN46" s="389"/>
      <c r="BSO46" s="389"/>
      <c r="BSP46" s="389"/>
      <c r="BSQ46" s="389"/>
      <c r="BSR46" s="389"/>
      <c r="BSS46" s="389"/>
      <c r="BST46" s="389"/>
      <c r="BSU46" s="389"/>
      <c r="BSV46" s="389"/>
      <c r="BSW46" s="389"/>
      <c r="BSX46" s="389"/>
      <c r="BSY46" s="389"/>
      <c r="BSZ46" s="389"/>
      <c r="BTA46" s="389"/>
      <c r="BTB46" s="389"/>
      <c r="BTC46" s="389"/>
      <c r="BTD46" s="389"/>
      <c r="BTE46" s="389"/>
      <c r="BTF46" s="389"/>
      <c r="BTG46" s="389"/>
      <c r="BTH46" s="389"/>
      <c r="BTI46" s="389"/>
      <c r="BTJ46" s="389"/>
      <c r="BTK46" s="389"/>
      <c r="BTL46" s="389"/>
      <c r="BTM46" s="389"/>
      <c r="BTN46" s="389"/>
      <c r="BTO46" s="389"/>
      <c r="BTP46" s="389"/>
      <c r="BTQ46" s="389"/>
      <c r="BTR46" s="389"/>
      <c r="BTS46" s="389"/>
      <c r="BTT46" s="389"/>
      <c r="BTU46" s="389"/>
      <c r="BTV46" s="389"/>
      <c r="BTW46" s="389"/>
      <c r="BTX46" s="389"/>
      <c r="BTY46" s="389"/>
      <c r="BTZ46" s="389"/>
      <c r="BUA46" s="389"/>
      <c r="BUB46" s="389"/>
      <c r="BUC46" s="389"/>
      <c r="BUD46" s="389"/>
      <c r="BUE46" s="389"/>
      <c r="BUF46" s="389"/>
      <c r="BUG46" s="389"/>
      <c r="BUH46" s="389"/>
      <c r="BUI46" s="389"/>
      <c r="BUJ46" s="389"/>
      <c r="BUK46" s="389"/>
      <c r="BUL46" s="389"/>
      <c r="BUM46" s="389"/>
      <c r="BUN46" s="389"/>
      <c r="BUO46" s="389"/>
      <c r="BUP46" s="389"/>
      <c r="BUQ46" s="389"/>
      <c r="BUR46" s="389"/>
      <c r="BUS46" s="389"/>
      <c r="BUT46" s="389"/>
      <c r="BUU46" s="389"/>
      <c r="BUV46" s="389"/>
      <c r="BUW46" s="389"/>
      <c r="BUX46" s="389"/>
      <c r="BUY46" s="389"/>
      <c r="BUZ46" s="389"/>
      <c r="BVA46" s="389"/>
      <c r="BVB46" s="389"/>
      <c r="BVC46" s="389"/>
      <c r="BVD46" s="389"/>
      <c r="BVE46" s="389"/>
      <c r="BVF46" s="389"/>
      <c r="BVG46" s="389"/>
      <c r="BVH46" s="389"/>
      <c r="BVI46" s="389"/>
      <c r="BVJ46" s="389"/>
      <c r="BVK46" s="389"/>
      <c r="BVL46" s="389"/>
      <c r="BVM46" s="389"/>
      <c r="BVN46" s="389"/>
      <c r="BVO46" s="389"/>
      <c r="BVP46" s="389"/>
      <c r="BVQ46" s="389"/>
      <c r="BVR46" s="389"/>
      <c r="BVS46" s="389"/>
      <c r="BVT46" s="389"/>
      <c r="BVU46" s="389"/>
      <c r="BVV46" s="389"/>
      <c r="BVW46" s="389"/>
      <c r="BVX46" s="389"/>
      <c r="BVY46" s="389"/>
      <c r="BVZ46" s="389"/>
      <c r="BWA46" s="389"/>
      <c r="BWB46" s="389"/>
      <c r="BWC46" s="389"/>
      <c r="BWD46" s="389"/>
      <c r="BWE46" s="389"/>
      <c r="BWF46" s="389"/>
      <c r="BWG46" s="389"/>
      <c r="BWH46" s="389"/>
      <c r="BWI46" s="389"/>
      <c r="BWJ46" s="389"/>
      <c r="BWK46" s="389"/>
      <c r="BWL46" s="389"/>
      <c r="BWM46" s="389"/>
      <c r="BWN46" s="389"/>
      <c r="BWO46" s="389"/>
      <c r="BWP46" s="389"/>
      <c r="BWQ46" s="389"/>
      <c r="BWR46" s="389"/>
      <c r="BWS46" s="389"/>
      <c r="BWT46" s="389"/>
      <c r="BWU46" s="389"/>
      <c r="BWV46" s="389"/>
      <c r="BWW46" s="389"/>
      <c r="BWX46" s="389"/>
      <c r="BWY46" s="389"/>
      <c r="BWZ46" s="389"/>
      <c r="BXA46" s="389"/>
      <c r="BXB46" s="389"/>
      <c r="BXC46" s="389"/>
      <c r="BXD46" s="389"/>
      <c r="BXE46" s="389"/>
      <c r="BXF46" s="389"/>
      <c r="BXG46" s="389"/>
      <c r="BXH46" s="389"/>
      <c r="BXI46" s="389"/>
      <c r="BXJ46" s="389"/>
      <c r="BXK46" s="389"/>
      <c r="BXL46" s="389"/>
      <c r="BXM46" s="389"/>
      <c r="BXN46" s="389"/>
      <c r="BXO46" s="389"/>
      <c r="BXP46" s="389"/>
      <c r="BXQ46" s="389"/>
      <c r="BXR46" s="389"/>
      <c r="BXS46" s="389"/>
      <c r="BXT46" s="389"/>
      <c r="BXU46" s="389"/>
      <c r="BXV46" s="389"/>
      <c r="BXW46" s="389"/>
      <c r="BXX46" s="389"/>
      <c r="BXY46" s="389"/>
      <c r="BXZ46" s="389"/>
      <c r="BYA46" s="389"/>
      <c r="BYB46" s="389"/>
      <c r="BYC46" s="389"/>
      <c r="BYD46" s="389"/>
      <c r="BYE46" s="389"/>
      <c r="BYF46" s="389"/>
      <c r="BYG46" s="389"/>
      <c r="BYH46" s="389"/>
      <c r="BYI46" s="389"/>
      <c r="BYJ46" s="389"/>
      <c r="BYK46" s="389"/>
      <c r="BYL46" s="389"/>
      <c r="BYM46" s="389"/>
      <c r="BYN46" s="389"/>
      <c r="BYO46" s="389"/>
      <c r="BYP46" s="389"/>
      <c r="BYQ46" s="389"/>
      <c r="BYR46" s="389"/>
      <c r="BYS46" s="389"/>
      <c r="BYT46" s="389"/>
      <c r="BYU46" s="389"/>
      <c r="BYV46" s="389"/>
      <c r="BYW46" s="389"/>
      <c r="BYX46" s="389"/>
      <c r="BYY46" s="389"/>
      <c r="BYZ46" s="389"/>
      <c r="BZA46" s="389"/>
      <c r="BZB46" s="389"/>
      <c r="BZC46" s="389"/>
      <c r="BZD46" s="389"/>
      <c r="BZE46" s="389"/>
      <c r="BZF46" s="389"/>
      <c r="BZG46" s="389"/>
      <c r="BZH46" s="389"/>
      <c r="BZI46" s="389"/>
      <c r="BZJ46" s="389"/>
      <c r="BZK46" s="389"/>
      <c r="BZL46" s="389"/>
      <c r="BZM46" s="389"/>
      <c r="BZN46" s="389"/>
      <c r="BZO46" s="389"/>
      <c r="BZP46" s="389"/>
      <c r="BZQ46" s="389"/>
      <c r="BZR46" s="389"/>
      <c r="BZS46" s="389"/>
      <c r="BZT46" s="389"/>
      <c r="BZU46" s="389"/>
      <c r="BZV46" s="389"/>
      <c r="BZW46" s="389"/>
      <c r="BZX46" s="389"/>
      <c r="BZY46" s="389"/>
      <c r="BZZ46" s="389"/>
      <c r="CAA46" s="389"/>
      <c r="CAB46" s="389"/>
      <c r="CAC46" s="389"/>
      <c r="CAD46" s="389"/>
      <c r="CAE46" s="389"/>
      <c r="CAF46" s="389"/>
      <c r="CAG46" s="389"/>
      <c r="CAH46" s="389"/>
      <c r="CAI46" s="389"/>
      <c r="CAJ46" s="389"/>
      <c r="CAK46" s="389"/>
      <c r="CAL46" s="389"/>
      <c r="CAM46" s="389"/>
      <c r="CAN46" s="389"/>
      <c r="CAO46" s="389"/>
      <c r="CAP46" s="389"/>
      <c r="CAQ46" s="389"/>
      <c r="CAR46" s="389"/>
      <c r="CAS46" s="389"/>
      <c r="CAT46" s="389"/>
      <c r="CAU46" s="389"/>
      <c r="CAV46" s="389"/>
      <c r="CAW46" s="389"/>
      <c r="CAX46" s="389"/>
      <c r="CAY46" s="389"/>
      <c r="CAZ46" s="389"/>
      <c r="CBA46" s="389"/>
      <c r="CBB46" s="389"/>
      <c r="CBC46" s="389"/>
      <c r="CBD46" s="389"/>
      <c r="CBE46" s="389"/>
      <c r="CBF46" s="389"/>
      <c r="CBG46" s="389"/>
      <c r="CBH46" s="389"/>
      <c r="CBI46" s="389"/>
      <c r="CBJ46" s="389"/>
      <c r="CBK46" s="389"/>
      <c r="CBL46" s="389"/>
      <c r="CBM46" s="389"/>
      <c r="CBN46" s="389"/>
      <c r="CBO46" s="389"/>
      <c r="CBP46" s="389"/>
      <c r="CBQ46" s="389"/>
      <c r="CBR46" s="389"/>
      <c r="CBS46" s="389"/>
      <c r="CBT46" s="389"/>
      <c r="CBU46" s="389"/>
      <c r="CBV46" s="389"/>
      <c r="CBW46" s="389"/>
      <c r="CBX46" s="389"/>
      <c r="CBY46" s="389"/>
      <c r="CBZ46" s="389"/>
      <c r="CCA46" s="389"/>
      <c r="CCB46" s="389"/>
      <c r="CCC46" s="389"/>
      <c r="CCD46" s="389"/>
      <c r="CCE46" s="389"/>
      <c r="CCF46" s="389"/>
      <c r="CCG46" s="389"/>
      <c r="CCH46" s="389"/>
      <c r="CCI46" s="389"/>
      <c r="CCJ46" s="389"/>
      <c r="CCK46" s="389"/>
      <c r="CCL46" s="389"/>
      <c r="CCM46" s="389"/>
      <c r="CCN46" s="389"/>
      <c r="CCO46" s="389"/>
      <c r="CCP46" s="389"/>
      <c r="CCQ46" s="389"/>
      <c r="CCR46" s="389"/>
      <c r="CCS46" s="389"/>
      <c r="CCT46" s="389"/>
      <c r="CCU46" s="389"/>
      <c r="CCV46" s="389"/>
      <c r="CCW46" s="389"/>
      <c r="CCX46" s="389"/>
      <c r="CCY46" s="389"/>
      <c r="CCZ46" s="389"/>
      <c r="CDA46" s="389"/>
      <c r="CDB46" s="389"/>
      <c r="CDC46" s="389"/>
      <c r="CDD46" s="389"/>
      <c r="CDE46" s="389"/>
      <c r="CDF46" s="389"/>
      <c r="CDG46" s="389"/>
      <c r="CDH46" s="389"/>
      <c r="CDI46" s="389"/>
      <c r="CDJ46" s="389"/>
      <c r="CDK46" s="389"/>
      <c r="CDL46" s="389"/>
      <c r="CDM46" s="389"/>
      <c r="CDN46" s="389"/>
      <c r="CDO46" s="389"/>
      <c r="CDP46" s="389"/>
      <c r="CDQ46" s="389"/>
      <c r="CDR46" s="389"/>
      <c r="CDS46" s="389"/>
      <c r="CDT46" s="389"/>
      <c r="CDU46" s="389"/>
      <c r="CDV46" s="389"/>
      <c r="CDW46" s="389"/>
      <c r="CDX46" s="389"/>
      <c r="CDY46" s="389"/>
      <c r="CDZ46" s="389"/>
      <c r="CEA46" s="389"/>
      <c r="CEB46" s="389"/>
      <c r="CEC46" s="389"/>
      <c r="CED46" s="389"/>
      <c r="CEE46" s="389"/>
      <c r="CEF46" s="389"/>
      <c r="CEG46" s="389"/>
      <c r="CEH46" s="389"/>
      <c r="CEI46" s="389"/>
      <c r="CEJ46" s="389"/>
      <c r="CEK46" s="389"/>
      <c r="CEL46" s="389"/>
      <c r="CEM46" s="389"/>
      <c r="CEN46" s="389"/>
      <c r="CEO46" s="389"/>
      <c r="CEP46" s="389"/>
      <c r="CEQ46" s="389"/>
      <c r="CER46" s="389"/>
      <c r="CES46" s="389"/>
      <c r="CET46" s="389"/>
      <c r="CEU46" s="389"/>
      <c r="CEV46" s="389"/>
      <c r="CEW46" s="389"/>
      <c r="CEX46" s="389"/>
      <c r="CEY46" s="389"/>
      <c r="CEZ46" s="389"/>
      <c r="CFA46" s="389"/>
      <c r="CFB46" s="389"/>
      <c r="CFC46" s="389"/>
      <c r="CFD46" s="389"/>
      <c r="CFE46" s="389"/>
      <c r="CFF46" s="389"/>
      <c r="CFG46" s="389"/>
      <c r="CFH46" s="389"/>
      <c r="CFI46" s="389"/>
      <c r="CFJ46" s="389"/>
      <c r="CFK46" s="389"/>
      <c r="CFL46" s="389"/>
      <c r="CFM46" s="389"/>
      <c r="CFN46" s="389"/>
      <c r="CFO46" s="389"/>
      <c r="CFP46" s="389"/>
      <c r="CFQ46" s="389"/>
      <c r="CFR46" s="389"/>
      <c r="CFS46" s="389"/>
      <c r="CFT46" s="389"/>
      <c r="CFU46" s="389"/>
      <c r="CFV46" s="389"/>
      <c r="CFW46" s="389"/>
      <c r="CFX46" s="389"/>
      <c r="CFY46" s="389"/>
      <c r="CFZ46" s="389"/>
      <c r="CGA46" s="389"/>
      <c r="CGB46" s="389"/>
      <c r="CGC46" s="389"/>
      <c r="CGD46" s="389"/>
      <c r="CGE46" s="389"/>
      <c r="CGF46" s="389"/>
      <c r="CGG46" s="389"/>
      <c r="CGH46" s="389"/>
      <c r="CGI46" s="389"/>
      <c r="CGJ46" s="389"/>
      <c r="CGK46" s="389"/>
      <c r="CGL46" s="389"/>
      <c r="CGM46" s="389"/>
      <c r="CGN46" s="389"/>
      <c r="CGO46" s="389"/>
      <c r="CGP46" s="389"/>
      <c r="CGQ46" s="389"/>
      <c r="CGR46" s="389"/>
      <c r="CGS46" s="389"/>
      <c r="CGT46" s="389"/>
      <c r="CGU46" s="389"/>
      <c r="CGV46" s="389"/>
      <c r="CGW46" s="389"/>
      <c r="CGX46" s="389"/>
      <c r="CGY46" s="389"/>
      <c r="CGZ46" s="389"/>
      <c r="CHA46" s="389"/>
      <c r="CHB46" s="389"/>
      <c r="CHC46" s="389"/>
      <c r="CHD46" s="389"/>
      <c r="CHE46" s="389"/>
      <c r="CHF46" s="389"/>
      <c r="CHG46" s="389"/>
      <c r="CHH46" s="389"/>
      <c r="CHI46" s="389"/>
      <c r="CHJ46" s="389"/>
      <c r="CHK46" s="389"/>
      <c r="CHL46" s="389"/>
      <c r="CHM46" s="389"/>
      <c r="CHN46" s="389"/>
      <c r="CHO46" s="389"/>
      <c r="CHP46" s="389"/>
      <c r="CHQ46" s="389"/>
      <c r="CHR46" s="389"/>
      <c r="CHS46" s="389"/>
      <c r="CHT46" s="389"/>
      <c r="CHU46" s="389"/>
      <c r="CHV46" s="389"/>
      <c r="CHW46" s="389"/>
      <c r="CHX46" s="389"/>
      <c r="CHY46" s="389"/>
      <c r="CHZ46" s="389"/>
      <c r="CIA46" s="389"/>
      <c r="CIB46" s="389"/>
      <c r="CIC46" s="389"/>
      <c r="CID46" s="389"/>
      <c r="CIE46" s="389"/>
      <c r="CIF46" s="389"/>
      <c r="CIG46" s="389"/>
      <c r="CIH46" s="389"/>
      <c r="CII46" s="389"/>
      <c r="CIJ46" s="389"/>
      <c r="CIK46" s="389"/>
      <c r="CIL46" s="389"/>
      <c r="CIM46" s="389"/>
      <c r="CIN46" s="389"/>
      <c r="CIO46" s="389"/>
      <c r="CIP46" s="389"/>
      <c r="CIQ46" s="389"/>
      <c r="CIR46" s="389"/>
      <c r="CIS46" s="389"/>
      <c r="CIT46" s="389"/>
      <c r="CIU46" s="389"/>
      <c r="CIV46" s="389"/>
      <c r="CIW46" s="389"/>
      <c r="CIX46" s="389"/>
      <c r="CIY46" s="389"/>
      <c r="CIZ46" s="389"/>
      <c r="CJA46" s="389"/>
      <c r="CJB46" s="389"/>
      <c r="CJC46" s="389"/>
      <c r="CJD46" s="389"/>
      <c r="CJE46" s="389"/>
      <c r="CJF46" s="389"/>
      <c r="CJG46" s="389"/>
      <c r="CJH46" s="389"/>
      <c r="CJI46" s="389"/>
      <c r="CJJ46" s="389"/>
      <c r="CJK46" s="389"/>
      <c r="CJL46" s="389"/>
      <c r="CJM46" s="389"/>
      <c r="CJN46" s="389"/>
      <c r="CJO46" s="389"/>
      <c r="CJP46" s="389"/>
      <c r="CJQ46" s="389"/>
      <c r="CJR46" s="389"/>
      <c r="CJS46" s="389"/>
      <c r="CJT46" s="389"/>
      <c r="CJU46" s="389"/>
      <c r="CJV46" s="389"/>
      <c r="CJW46" s="389"/>
      <c r="CJX46" s="389"/>
      <c r="CJY46" s="389"/>
      <c r="CJZ46" s="389"/>
      <c r="CKA46" s="389"/>
      <c r="CKB46" s="389"/>
      <c r="CKC46" s="389"/>
      <c r="CKD46" s="389"/>
      <c r="CKE46" s="389"/>
      <c r="CKF46" s="389"/>
      <c r="CKG46" s="389"/>
      <c r="CKH46" s="389"/>
      <c r="CKI46" s="389"/>
      <c r="CKJ46" s="389"/>
      <c r="CKK46" s="389"/>
      <c r="CKL46" s="389"/>
      <c r="CKM46" s="389"/>
      <c r="CKN46" s="389"/>
      <c r="CKO46" s="389"/>
      <c r="CKP46" s="389"/>
      <c r="CKQ46" s="389"/>
      <c r="CKR46" s="389"/>
      <c r="CKS46" s="389"/>
      <c r="CKT46" s="389"/>
      <c r="CKU46" s="389"/>
      <c r="CKV46" s="389"/>
      <c r="CKW46" s="389"/>
      <c r="CKX46" s="389"/>
      <c r="CKY46" s="389"/>
      <c r="CKZ46" s="389"/>
      <c r="CLA46" s="389"/>
      <c r="CLB46" s="389"/>
      <c r="CLC46" s="389"/>
      <c r="CLD46" s="389"/>
      <c r="CLE46" s="389"/>
      <c r="CLF46" s="389"/>
      <c r="CLG46" s="389"/>
      <c r="CLH46" s="389"/>
      <c r="CLI46" s="389"/>
      <c r="CLJ46" s="389"/>
      <c r="CLK46" s="389"/>
      <c r="CLL46" s="389"/>
      <c r="CLM46" s="389"/>
      <c r="CLN46" s="389"/>
      <c r="CLO46" s="389"/>
      <c r="CLP46" s="389"/>
      <c r="CLQ46" s="389"/>
      <c r="CLR46" s="389"/>
      <c r="CLS46" s="389"/>
      <c r="CLT46" s="389"/>
      <c r="CLU46" s="389"/>
      <c r="CLV46" s="389"/>
      <c r="CLW46" s="389"/>
      <c r="CLX46" s="389"/>
      <c r="CLY46" s="389"/>
      <c r="CLZ46" s="389"/>
      <c r="CMA46" s="389"/>
      <c r="CMB46" s="389"/>
      <c r="CMC46" s="389"/>
      <c r="CMD46" s="389"/>
      <c r="CME46" s="389"/>
      <c r="CMF46" s="389"/>
      <c r="CMG46" s="389"/>
      <c r="CMH46" s="389"/>
      <c r="CMI46" s="389"/>
      <c r="CMJ46" s="389"/>
      <c r="CMK46" s="389"/>
      <c r="CML46" s="389"/>
      <c r="CMM46" s="389"/>
      <c r="CMN46" s="389"/>
      <c r="CMO46" s="389"/>
      <c r="CMP46" s="389"/>
      <c r="CMQ46" s="389"/>
      <c r="CMR46" s="389"/>
      <c r="CMS46" s="389"/>
      <c r="CMT46" s="389"/>
      <c r="CMU46" s="389"/>
      <c r="CMV46" s="389"/>
      <c r="CMW46" s="389"/>
      <c r="CMX46" s="389"/>
      <c r="CMY46" s="389"/>
      <c r="CMZ46" s="389"/>
      <c r="CNA46" s="389"/>
      <c r="CNB46" s="389"/>
      <c r="CNC46" s="389"/>
      <c r="CND46" s="389"/>
      <c r="CNE46" s="389"/>
      <c r="CNF46" s="389"/>
      <c r="CNG46" s="389"/>
      <c r="CNH46" s="389"/>
      <c r="CNI46" s="389"/>
      <c r="CNJ46" s="389"/>
      <c r="CNK46" s="389"/>
      <c r="CNL46" s="389"/>
      <c r="CNM46" s="389"/>
      <c r="CNN46" s="389"/>
      <c r="CNO46" s="389"/>
      <c r="CNP46" s="389"/>
      <c r="CNQ46" s="389"/>
      <c r="CNR46" s="389"/>
      <c r="CNS46" s="389"/>
      <c r="CNT46" s="389"/>
      <c r="CNU46" s="389"/>
      <c r="CNV46" s="389"/>
      <c r="CNW46" s="389"/>
      <c r="CNX46" s="389"/>
      <c r="CNY46" s="389"/>
      <c r="CNZ46" s="389"/>
      <c r="COA46" s="389"/>
      <c r="COB46" s="389"/>
      <c r="COC46" s="389"/>
      <c r="COD46" s="389"/>
      <c r="COE46" s="389"/>
      <c r="COF46" s="389"/>
      <c r="COG46" s="389"/>
      <c r="COH46" s="389"/>
      <c r="COI46" s="389"/>
      <c r="COJ46" s="389"/>
      <c r="COK46" s="389"/>
      <c r="COL46" s="389"/>
      <c r="COM46" s="389"/>
      <c r="CON46" s="389"/>
      <c r="COO46" s="389"/>
      <c r="COP46" s="389"/>
      <c r="COQ46" s="389"/>
      <c r="COR46" s="389"/>
      <c r="COS46" s="389"/>
      <c r="COT46" s="389"/>
      <c r="COU46" s="389"/>
      <c r="COV46" s="389"/>
      <c r="COW46" s="389"/>
      <c r="COX46" s="389"/>
      <c r="COY46" s="389"/>
      <c r="COZ46" s="389"/>
      <c r="CPA46" s="389"/>
      <c r="CPB46" s="389"/>
      <c r="CPC46" s="389"/>
      <c r="CPD46" s="389"/>
      <c r="CPE46" s="389"/>
      <c r="CPF46" s="389"/>
      <c r="CPG46" s="389"/>
      <c r="CPH46" s="389"/>
      <c r="CPI46" s="389"/>
      <c r="CPJ46" s="389"/>
      <c r="CPK46" s="389"/>
      <c r="CPL46" s="389"/>
      <c r="CPM46" s="389"/>
      <c r="CPN46" s="389"/>
      <c r="CPO46" s="389"/>
      <c r="CPP46" s="389"/>
      <c r="CPQ46" s="389"/>
      <c r="CPR46" s="389"/>
      <c r="CPS46" s="389"/>
      <c r="CPT46" s="389"/>
      <c r="CPU46" s="389"/>
      <c r="CPV46" s="389"/>
      <c r="CPW46" s="389"/>
      <c r="CPX46" s="389"/>
      <c r="CPY46" s="389"/>
      <c r="CPZ46" s="389"/>
      <c r="CQA46" s="389"/>
      <c r="CQB46" s="389"/>
      <c r="CQC46" s="389"/>
      <c r="CQD46" s="389"/>
      <c r="CQE46" s="389"/>
      <c r="CQF46" s="389"/>
      <c r="CQG46" s="389"/>
      <c r="CQH46" s="389"/>
      <c r="CQI46" s="389"/>
      <c r="CQJ46" s="389"/>
      <c r="CQK46" s="389"/>
      <c r="CQL46" s="389"/>
      <c r="CQM46" s="389"/>
      <c r="CQN46" s="389"/>
      <c r="CQO46" s="389"/>
      <c r="CQP46" s="389"/>
      <c r="CQQ46" s="389"/>
      <c r="CQR46" s="389"/>
      <c r="CQS46" s="389"/>
      <c r="CQT46" s="389"/>
      <c r="CQU46" s="389"/>
      <c r="CQV46" s="389"/>
      <c r="CQW46" s="389"/>
      <c r="CQX46" s="389"/>
      <c r="CQY46" s="389"/>
      <c r="CQZ46" s="389"/>
      <c r="CRA46" s="389"/>
      <c r="CRB46" s="389"/>
      <c r="CRC46" s="389"/>
      <c r="CRD46" s="389"/>
      <c r="CRE46" s="389"/>
      <c r="CRF46" s="389"/>
      <c r="CRG46" s="389"/>
      <c r="CRH46" s="389"/>
      <c r="CRI46" s="389"/>
      <c r="CRJ46" s="389"/>
      <c r="CRK46" s="389"/>
      <c r="CRL46" s="389"/>
      <c r="CRM46" s="389"/>
      <c r="CRN46" s="389"/>
      <c r="CRO46" s="389"/>
      <c r="CRP46" s="389"/>
      <c r="CRQ46" s="389"/>
      <c r="CRR46" s="389"/>
      <c r="CRS46" s="389"/>
      <c r="CRT46" s="389"/>
      <c r="CRU46" s="389"/>
      <c r="CRV46" s="389"/>
      <c r="CRW46" s="389"/>
      <c r="CRX46" s="389"/>
      <c r="CRY46" s="389"/>
      <c r="CRZ46" s="389"/>
      <c r="CSA46" s="389"/>
      <c r="CSB46" s="389"/>
      <c r="CSC46" s="389"/>
      <c r="CSD46" s="389"/>
      <c r="CSE46" s="389"/>
      <c r="CSF46" s="389"/>
      <c r="CSG46" s="389"/>
      <c r="CSH46" s="389"/>
      <c r="CSI46" s="389"/>
      <c r="CSJ46" s="389"/>
      <c r="CSK46" s="389"/>
      <c r="CSL46" s="389"/>
      <c r="CSM46" s="389"/>
      <c r="CSN46" s="389"/>
      <c r="CSO46" s="389"/>
      <c r="CSP46" s="389"/>
      <c r="CSQ46" s="389"/>
      <c r="CSR46" s="389"/>
      <c r="CSS46" s="389"/>
      <c r="CST46" s="389"/>
      <c r="CSU46" s="389"/>
      <c r="CSV46" s="389"/>
      <c r="CSW46" s="389"/>
      <c r="CSX46" s="389"/>
      <c r="CSY46" s="389"/>
      <c r="CSZ46" s="389"/>
      <c r="CTA46" s="389"/>
      <c r="CTB46" s="389"/>
      <c r="CTC46" s="389"/>
      <c r="CTD46" s="389"/>
      <c r="CTE46" s="389"/>
      <c r="CTF46" s="389"/>
      <c r="CTG46" s="389"/>
      <c r="CTH46" s="389"/>
      <c r="CTI46" s="389"/>
      <c r="CTJ46" s="389"/>
      <c r="CTK46" s="389"/>
      <c r="CTL46" s="389"/>
      <c r="CTM46" s="389"/>
      <c r="CTN46" s="389"/>
      <c r="CTO46" s="389"/>
      <c r="CTP46" s="389"/>
      <c r="CTQ46" s="389"/>
      <c r="CTR46" s="389"/>
      <c r="CTS46" s="389"/>
      <c r="CTT46" s="389"/>
      <c r="CTU46" s="389"/>
      <c r="CTV46" s="389"/>
      <c r="CTW46" s="389"/>
      <c r="CTX46" s="389"/>
      <c r="CTY46" s="389"/>
      <c r="CTZ46" s="389"/>
      <c r="CUA46" s="389"/>
      <c r="CUB46" s="389"/>
      <c r="CUC46" s="389"/>
      <c r="CUD46" s="389"/>
      <c r="CUE46" s="389"/>
      <c r="CUF46" s="389"/>
      <c r="CUG46" s="389"/>
      <c r="CUH46" s="389"/>
      <c r="CUI46" s="389"/>
      <c r="CUJ46" s="389"/>
      <c r="CUK46" s="389"/>
      <c r="CUL46" s="389"/>
      <c r="CUM46" s="389"/>
      <c r="CUN46" s="389"/>
      <c r="CUO46" s="389"/>
      <c r="CUP46" s="389"/>
      <c r="CUQ46" s="389"/>
      <c r="CUR46" s="389"/>
      <c r="CUS46" s="389"/>
      <c r="CUT46" s="389"/>
      <c r="CUU46" s="389"/>
      <c r="CUV46" s="389"/>
      <c r="CUW46" s="389"/>
      <c r="CUX46" s="389"/>
      <c r="CUY46" s="389"/>
      <c r="CUZ46" s="389"/>
      <c r="CVA46" s="389"/>
      <c r="CVB46" s="389"/>
      <c r="CVC46" s="389"/>
      <c r="CVD46" s="389"/>
      <c r="CVE46" s="389"/>
      <c r="CVF46" s="389"/>
      <c r="CVG46" s="389"/>
      <c r="CVH46" s="389"/>
      <c r="CVI46" s="389"/>
      <c r="CVJ46" s="389"/>
      <c r="CVK46" s="389"/>
      <c r="CVL46" s="389"/>
      <c r="CVM46" s="389"/>
      <c r="CVN46" s="389"/>
      <c r="CVO46" s="389"/>
      <c r="CVP46" s="389"/>
      <c r="CVQ46" s="389"/>
      <c r="CVR46" s="389"/>
      <c r="CVS46" s="389"/>
      <c r="CVT46" s="389"/>
      <c r="CVU46" s="389"/>
      <c r="CVV46" s="389"/>
      <c r="CVW46" s="389"/>
      <c r="CVX46" s="389"/>
      <c r="CVY46" s="389"/>
      <c r="CVZ46" s="389"/>
      <c r="CWA46" s="389"/>
      <c r="CWB46" s="389"/>
      <c r="CWC46" s="389"/>
      <c r="CWD46" s="389"/>
      <c r="CWE46" s="389"/>
      <c r="CWF46" s="389"/>
      <c r="CWG46" s="389"/>
      <c r="CWH46" s="389"/>
      <c r="CWI46" s="389"/>
      <c r="CWJ46" s="389"/>
      <c r="CWK46" s="389"/>
      <c r="CWL46" s="389"/>
      <c r="CWM46" s="389"/>
      <c r="CWN46" s="389"/>
      <c r="CWO46" s="389"/>
      <c r="CWP46" s="389"/>
      <c r="CWQ46" s="389"/>
      <c r="CWR46" s="389"/>
      <c r="CWS46" s="389"/>
      <c r="CWT46" s="389"/>
      <c r="CWU46" s="389"/>
      <c r="CWV46" s="389"/>
      <c r="CWW46" s="389"/>
      <c r="CWX46" s="389"/>
      <c r="CWY46" s="389"/>
      <c r="CWZ46" s="389"/>
      <c r="CXA46" s="389"/>
      <c r="CXB46" s="389"/>
      <c r="CXC46" s="389"/>
      <c r="CXD46" s="389"/>
      <c r="CXE46" s="389"/>
      <c r="CXF46" s="389"/>
      <c r="CXG46" s="389"/>
      <c r="CXH46" s="389"/>
      <c r="CXI46" s="389"/>
      <c r="CXJ46" s="389"/>
      <c r="CXK46" s="389"/>
      <c r="CXL46" s="389"/>
      <c r="CXM46" s="389"/>
      <c r="CXN46" s="389"/>
      <c r="CXO46" s="389"/>
      <c r="CXP46" s="389"/>
      <c r="CXQ46" s="389"/>
      <c r="CXR46" s="389"/>
      <c r="CXS46" s="389"/>
      <c r="CXT46" s="389"/>
      <c r="CXU46" s="389"/>
      <c r="CXV46" s="389"/>
      <c r="CXW46" s="389"/>
      <c r="CXX46" s="389"/>
      <c r="CXY46" s="389"/>
      <c r="CXZ46" s="389"/>
      <c r="CYA46" s="389"/>
      <c r="CYB46" s="389"/>
      <c r="CYC46" s="389"/>
      <c r="CYD46" s="389"/>
      <c r="CYE46" s="389"/>
      <c r="CYF46" s="389"/>
      <c r="CYG46" s="389"/>
      <c r="CYH46" s="389"/>
      <c r="CYI46" s="389"/>
      <c r="CYJ46" s="389"/>
      <c r="CYK46" s="389"/>
      <c r="CYL46" s="389"/>
      <c r="CYM46" s="389"/>
      <c r="CYN46" s="389"/>
      <c r="CYO46" s="389"/>
      <c r="CYP46" s="389"/>
      <c r="CYQ46" s="389"/>
      <c r="CYR46" s="389"/>
      <c r="CYS46" s="389"/>
      <c r="CYT46" s="389"/>
      <c r="CYU46" s="389"/>
      <c r="CYV46" s="389"/>
      <c r="CYW46" s="389"/>
      <c r="CYX46" s="389"/>
      <c r="CYY46" s="389"/>
      <c r="CYZ46" s="389"/>
      <c r="CZA46" s="389"/>
      <c r="CZB46" s="389"/>
      <c r="CZC46" s="389"/>
      <c r="CZD46" s="389"/>
      <c r="CZE46" s="389"/>
      <c r="CZF46" s="389"/>
      <c r="CZG46" s="389"/>
      <c r="CZH46" s="389"/>
      <c r="CZI46" s="389"/>
      <c r="CZJ46" s="389"/>
      <c r="CZK46" s="389"/>
      <c r="CZL46" s="389"/>
      <c r="CZM46" s="389"/>
      <c r="CZN46" s="389"/>
      <c r="CZO46" s="389"/>
      <c r="CZP46" s="389"/>
      <c r="CZQ46" s="389"/>
      <c r="CZR46" s="389"/>
      <c r="CZS46" s="389"/>
      <c r="CZT46" s="389"/>
      <c r="CZU46" s="389"/>
      <c r="CZV46" s="389"/>
      <c r="CZW46" s="389"/>
      <c r="CZX46" s="389"/>
      <c r="CZY46" s="389"/>
      <c r="CZZ46" s="389"/>
      <c r="DAA46" s="389"/>
      <c r="DAB46" s="389"/>
      <c r="DAC46" s="389"/>
      <c r="DAD46" s="389"/>
      <c r="DAE46" s="389"/>
      <c r="DAF46" s="389"/>
      <c r="DAG46" s="389"/>
      <c r="DAH46" s="389"/>
      <c r="DAI46" s="389"/>
      <c r="DAJ46" s="389"/>
      <c r="DAK46" s="389"/>
      <c r="DAL46" s="389"/>
      <c r="DAM46" s="389"/>
      <c r="DAN46" s="389"/>
      <c r="DAO46" s="389"/>
      <c r="DAP46" s="389"/>
      <c r="DAQ46" s="389"/>
      <c r="DAR46" s="389"/>
      <c r="DAS46" s="389"/>
      <c r="DAT46" s="389"/>
      <c r="DAU46" s="389"/>
      <c r="DAV46" s="389"/>
      <c r="DAW46" s="389"/>
      <c r="DAX46" s="389"/>
      <c r="DAY46" s="389"/>
      <c r="DAZ46" s="389"/>
      <c r="DBA46" s="389"/>
      <c r="DBB46" s="389"/>
      <c r="DBC46" s="389"/>
      <c r="DBD46" s="389"/>
      <c r="DBE46" s="389"/>
      <c r="DBF46" s="389"/>
      <c r="DBG46" s="389"/>
      <c r="DBH46" s="389"/>
      <c r="DBI46" s="389"/>
      <c r="DBJ46" s="389"/>
      <c r="DBK46" s="389"/>
      <c r="DBL46" s="389"/>
      <c r="DBM46" s="389"/>
      <c r="DBN46" s="389"/>
      <c r="DBO46" s="389"/>
      <c r="DBP46" s="389"/>
      <c r="DBQ46" s="389"/>
      <c r="DBR46" s="389"/>
      <c r="DBS46" s="389"/>
      <c r="DBT46" s="389"/>
      <c r="DBU46" s="389"/>
      <c r="DBV46" s="389"/>
      <c r="DBW46" s="389"/>
      <c r="DBX46" s="389"/>
      <c r="DBY46" s="389"/>
      <c r="DBZ46" s="389"/>
      <c r="DCA46" s="389"/>
      <c r="DCB46" s="389"/>
      <c r="DCC46" s="389"/>
      <c r="DCD46" s="389"/>
      <c r="DCE46" s="389"/>
      <c r="DCF46" s="389"/>
      <c r="DCG46" s="389"/>
      <c r="DCH46" s="389"/>
      <c r="DCI46" s="389"/>
      <c r="DCJ46" s="389"/>
      <c r="DCK46" s="389"/>
      <c r="DCL46" s="389"/>
      <c r="DCM46" s="389"/>
      <c r="DCN46" s="389"/>
      <c r="DCO46" s="389"/>
      <c r="DCP46" s="389"/>
      <c r="DCQ46" s="389"/>
      <c r="DCR46" s="389"/>
      <c r="DCS46" s="389"/>
      <c r="DCT46" s="389"/>
      <c r="DCU46" s="389"/>
      <c r="DCV46" s="389"/>
      <c r="DCW46" s="389"/>
      <c r="DCX46" s="389"/>
      <c r="DCY46" s="389"/>
      <c r="DCZ46" s="389"/>
      <c r="DDA46" s="389"/>
      <c r="DDB46" s="389"/>
      <c r="DDC46" s="389"/>
      <c r="DDD46" s="389"/>
      <c r="DDE46" s="389"/>
      <c r="DDF46" s="389"/>
      <c r="DDG46" s="389"/>
      <c r="DDH46" s="389"/>
      <c r="DDI46" s="389"/>
      <c r="DDJ46" s="389"/>
      <c r="DDK46" s="389"/>
      <c r="DDL46" s="389"/>
      <c r="DDM46" s="389"/>
      <c r="DDN46" s="389"/>
      <c r="DDO46" s="389"/>
      <c r="DDP46" s="389"/>
      <c r="DDQ46" s="389"/>
      <c r="DDR46" s="389"/>
      <c r="DDS46" s="389"/>
      <c r="DDT46" s="389"/>
      <c r="DDU46" s="389"/>
      <c r="DDV46" s="389"/>
      <c r="DDW46" s="389"/>
      <c r="DDX46" s="389"/>
      <c r="DDY46" s="389"/>
      <c r="DDZ46" s="389"/>
      <c r="DEA46" s="389"/>
      <c r="DEB46" s="389"/>
      <c r="DEC46" s="389"/>
      <c r="DED46" s="389"/>
      <c r="DEE46" s="389"/>
      <c r="DEF46" s="389"/>
      <c r="DEG46" s="389"/>
      <c r="DEH46" s="389"/>
      <c r="DEI46" s="389"/>
      <c r="DEJ46" s="389"/>
      <c r="DEK46" s="389"/>
      <c r="DEL46" s="389"/>
      <c r="DEM46" s="389"/>
      <c r="DEN46" s="389"/>
      <c r="DEO46" s="389"/>
      <c r="DEP46" s="389"/>
      <c r="DEQ46" s="389"/>
      <c r="DER46" s="389"/>
      <c r="DES46" s="389"/>
      <c r="DET46" s="389"/>
      <c r="DEU46" s="389"/>
      <c r="DEV46" s="389"/>
      <c r="DEW46" s="389"/>
      <c r="DEX46" s="389"/>
      <c r="DEY46" s="389"/>
      <c r="DEZ46" s="389"/>
      <c r="DFA46" s="389"/>
      <c r="DFB46" s="389"/>
      <c r="DFC46" s="389"/>
      <c r="DFD46" s="389"/>
      <c r="DFE46" s="389"/>
      <c r="DFF46" s="389"/>
      <c r="DFG46" s="389"/>
      <c r="DFH46" s="389"/>
      <c r="DFI46" s="389"/>
      <c r="DFJ46" s="389"/>
      <c r="DFK46" s="389"/>
      <c r="DFL46" s="389"/>
      <c r="DFM46" s="389"/>
      <c r="DFN46" s="389"/>
      <c r="DFO46" s="389"/>
      <c r="DFP46" s="389"/>
      <c r="DFQ46" s="389"/>
      <c r="DFR46" s="389"/>
      <c r="DFS46" s="389"/>
      <c r="DFT46" s="389"/>
      <c r="DFU46" s="389"/>
      <c r="DFV46" s="389"/>
      <c r="DFW46" s="389"/>
      <c r="DFX46" s="389"/>
      <c r="DFY46" s="389"/>
      <c r="DFZ46" s="389"/>
      <c r="DGA46" s="389"/>
      <c r="DGB46" s="389"/>
      <c r="DGC46" s="389"/>
      <c r="DGD46" s="389"/>
      <c r="DGE46" s="389"/>
      <c r="DGF46" s="389"/>
      <c r="DGG46" s="389"/>
      <c r="DGH46" s="389"/>
      <c r="DGI46" s="389"/>
      <c r="DGJ46" s="389"/>
      <c r="DGK46" s="389"/>
      <c r="DGL46" s="389"/>
      <c r="DGM46" s="389"/>
      <c r="DGN46" s="389"/>
      <c r="DGO46" s="389"/>
      <c r="DGP46" s="389"/>
      <c r="DGQ46" s="389"/>
      <c r="DGR46" s="389"/>
      <c r="DGS46" s="389"/>
      <c r="DGT46" s="389"/>
      <c r="DGU46" s="389"/>
      <c r="DGV46" s="389"/>
      <c r="DGW46" s="389"/>
      <c r="DGX46" s="389"/>
      <c r="DGY46" s="389"/>
      <c r="DGZ46" s="389"/>
      <c r="DHA46" s="389"/>
      <c r="DHB46" s="389"/>
      <c r="DHC46" s="389"/>
      <c r="DHD46" s="389"/>
      <c r="DHE46" s="389"/>
      <c r="DHF46" s="389"/>
      <c r="DHG46" s="389"/>
      <c r="DHH46" s="389"/>
      <c r="DHI46" s="389"/>
      <c r="DHJ46" s="389"/>
      <c r="DHK46" s="389"/>
      <c r="DHL46" s="389"/>
      <c r="DHM46" s="389"/>
      <c r="DHN46" s="389"/>
      <c r="DHO46" s="389"/>
      <c r="DHP46" s="389"/>
      <c r="DHQ46" s="389"/>
      <c r="DHR46" s="389"/>
      <c r="DHS46" s="389"/>
      <c r="DHT46" s="389"/>
      <c r="DHU46" s="389"/>
      <c r="DHV46" s="389"/>
      <c r="DHW46" s="389"/>
      <c r="DHX46" s="389"/>
      <c r="DHY46" s="389"/>
      <c r="DHZ46" s="389"/>
      <c r="DIA46" s="389"/>
      <c r="DIB46" s="389"/>
      <c r="DIC46" s="389"/>
      <c r="DID46" s="389"/>
      <c r="DIE46" s="389"/>
      <c r="DIF46" s="389"/>
      <c r="DIG46" s="389"/>
      <c r="DIH46" s="389"/>
      <c r="DII46" s="389"/>
      <c r="DIJ46" s="389"/>
      <c r="DIK46" s="389"/>
      <c r="DIL46" s="389"/>
      <c r="DIM46" s="389"/>
      <c r="DIN46" s="389"/>
      <c r="DIO46" s="389"/>
      <c r="DIP46" s="389"/>
      <c r="DIQ46" s="389"/>
      <c r="DIR46" s="389"/>
      <c r="DIS46" s="389"/>
      <c r="DIT46" s="389"/>
      <c r="DIU46" s="389"/>
      <c r="DIV46" s="389"/>
      <c r="DIW46" s="389"/>
      <c r="DIX46" s="389"/>
      <c r="DIY46" s="389"/>
      <c r="DIZ46" s="389"/>
      <c r="DJA46" s="389"/>
      <c r="DJB46" s="389"/>
      <c r="DJC46" s="389"/>
      <c r="DJD46" s="389"/>
      <c r="DJE46" s="389"/>
      <c r="DJF46" s="389"/>
      <c r="DJG46" s="389"/>
      <c r="DJH46" s="389"/>
      <c r="DJI46" s="389"/>
      <c r="DJJ46" s="389"/>
      <c r="DJK46" s="389"/>
      <c r="DJL46" s="389"/>
      <c r="DJM46" s="389"/>
      <c r="DJN46" s="389"/>
      <c r="DJO46" s="389"/>
      <c r="DJP46" s="389"/>
      <c r="DJQ46" s="389"/>
      <c r="DJR46" s="389"/>
      <c r="DJS46" s="389"/>
      <c r="DJT46" s="389"/>
      <c r="DJU46" s="389"/>
      <c r="DJV46" s="389"/>
      <c r="DJW46" s="389"/>
      <c r="DJX46" s="389"/>
      <c r="DJY46" s="389"/>
      <c r="DJZ46" s="389"/>
      <c r="DKA46" s="389"/>
      <c r="DKB46" s="389"/>
      <c r="DKC46" s="389"/>
      <c r="DKD46" s="389"/>
      <c r="DKE46" s="389"/>
      <c r="DKF46" s="389"/>
      <c r="DKG46" s="389"/>
      <c r="DKH46" s="389"/>
      <c r="DKI46" s="389"/>
      <c r="DKJ46" s="389"/>
      <c r="DKK46" s="389"/>
      <c r="DKL46" s="389"/>
      <c r="DKM46" s="389"/>
      <c r="DKN46" s="389"/>
      <c r="DKO46" s="389"/>
      <c r="DKP46" s="389"/>
      <c r="DKQ46" s="389"/>
      <c r="DKR46" s="389"/>
      <c r="DKS46" s="389"/>
      <c r="DKT46" s="389"/>
      <c r="DKU46" s="389"/>
      <c r="DKV46" s="389"/>
      <c r="DKW46" s="389"/>
      <c r="DKX46" s="389"/>
      <c r="DKY46" s="389"/>
      <c r="DKZ46" s="389"/>
      <c r="DLA46" s="389"/>
      <c r="DLB46" s="389"/>
      <c r="DLC46" s="389"/>
      <c r="DLD46" s="389"/>
      <c r="DLE46" s="389"/>
      <c r="DLF46" s="389"/>
      <c r="DLG46" s="389"/>
      <c r="DLH46" s="389"/>
      <c r="DLI46" s="389"/>
      <c r="DLJ46" s="389"/>
      <c r="DLK46" s="389"/>
      <c r="DLL46" s="389"/>
      <c r="DLM46" s="389"/>
      <c r="DLN46" s="389"/>
      <c r="DLO46" s="389"/>
      <c r="DLP46" s="389"/>
      <c r="DLQ46" s="389"/>
      <c r="DLR46" s="389"/>
      <c r="DLS46" s="389"/>
      <c r="DLT46" s="389"/>
      <c r="DLU46" s="389"/>
      <c r="DLV46" s="389"/>
      <c r="DLW46" s="389"/>
      <c r="DLX46" s="389"/>
      <c r="DLY46" s="389"/>
      <c r="DLZ46" s="389"/>
      <c r="DMA46" s="389"/>
      <c r="DMB46" s="389"/>
      <c r="DMC46" s="389"/>
      <c r="DMD46" s="389"/>
      <c r="DME46" s="389"/>
      <c r="DMF46" s="389"/>
      <c r="DMG46" s="389"/>
      <c r="DMH46" s="389"/>
      <c r="DMI46" s="389"/>
      <c r="DMJ46" s="389"/>
      <c r="DMK46" s="389"/>
      <c r="DML46" s="389"/>
      <c r="DMM46" s="389"/>
      <c r="DMN46" s="389"/>
      <c r="DMO46" s="389"/>
      <c r="DMP46" s="389"/>
      <c r="DMQ46" s="389"/>
      <c r="DMR46" s="389"/>
      <c r="DMS46" s="389"/>
      <c r="DMT46" s="389"/>
      <c r="DMU46" s="389"/>
      <c r="DMV46" s="389"/>
      <c r="DMW46" s="389"/>
      <c r="DMX46" s="389"/>
      <c r="DMY46" s="389"/>
      <c r="DMZ46" s="389"/>
      <c r="DNA46" s="389"/>
      <c r="DNB46" s="389"/>
      <c r="DNC46" s="389"/>
      <c r="DND46" s="389"/>
      <c r="DNE46" s="389"/>
      <c r="DNF46" s="389"/>
      <c r="DNG46" s="389"/>
      <c r="DNH46" s="389"/>
      <c r="DNI46" s="389"/>
      <c r="DNJ46" s="389"/>
      <c r="DNK46" s="389"/>
      <c r="DNL46" s="389"/>
      <c r="DNM46" s="389"/>
      <c r="DNN46" s="389"/>
      <c r="DNO46" s="389"/>
      <c r="DNP46" s="389"/>
      <c r="DNQ46" s="389"/>
      <c r="DNR46" s="389"/>
      <c r="DNS46" s="389"/>
      <c r="DNT46" s="389"/>
      <c r="DNU46" s="389"/>
      <c r="DNV46" s="389"/>
      <c r="DNW46" s="389"/>
      <c r="DNX46" s="389"/>
      <c r="DNY46" s="389"/>
      <c r="DNZ46" s="389"/>
      <c r="DOA46" s="389"/>
      <c r="DOB46" s="389"/>
      <c r="DOC46" s="389"/>
      <c r="DOD46" s="389"/>
      <c r="DOE46" s="389"/>
      <c r="DOF46" s="389"/>
      <c r="DOG46" s="389"/>
      <c r="DOH46" s="389"/>
      <c r="DOI46" s="389"/>
      <c r="DOJ46" s="389"/>
      <c r="DOK46" s="389"/>
      <c r="DOL46" s="389"/>
      <c r="DOM46" s="389"/>
      <c r="DON46" s="389"/>
      <c r="DOO46" s="389"/>
      <c r="DOP46" s="389"/>
      <c r="DOQ46" s="389"/>
      <c r="DOR46" s="389"/>
      <c r="DOS46" s="389"/>
      <c r="DOT46" s="389"/>
      <c r="DOU46" s="389"/>
      <c r="DOV46" s="389"/>
      <c r="DOW46" s="389"/>
      <c r="DOX46" s="389"/>
      <c r="DOY46" s="389"/>
      <c r="DOZ46" s="389"/>
      <c r="DPA46" s="389"/>
      <c r="DPB46" s="389"/>
      <c r="DPC46" s="389"/>
      <c r="DPD46" s="389"/>
      <c r="DPE46" s="389"/>
      <c r="DPF46" s="389"/>
      <c r="DPG46" s="389"/>
      <c r="DPH46" s="389"/>
      <c r="DPI46" s="389"/>
      <c r="DPJ46" s="389"/>
      <c r="DPK46" s="389"/>
      <c r="DPL46" s="389"/>
      <c r="DPM46" s="389"/>
      <c r="DPN46" s="389"/>
      <c r="DPO46" s="389"/>
      <c r="DPP46" s="389"/>
      <c r="DPQ46" s="389"/>
      <c r="DPR46" s="389"/>
      <c r="DPS46" s="389"/>
      <c r="DPT46" s="389"/>
      <c r="DPU46" s="389"/>
      <c r="DPV46" s="389"/>
      <c r="DPW46" s="389"/>
      <c r="DPX46" s="389"/>
      <c r="DPY46" s="389"/>
      <c r="DPZ46" s="389"/>
      <c r="DQA46" s="389"/>
      <c r="DQB46" s="389"/>
      <c r="DQC46" s="389"/>
      <c r="DQD46" s="389"/>
      <c r="DQE46" s="389"/>
      <c r="DQF46" s="389"/>
      <c r="DQG46" s="389"/>
      <c r="DQH46" s="389"/>
      <c r="DQI46" s="389"/>
      <c r="DQJ46" s="389"/>
      <c r="DQK46" s="389"/>
      <c r="DQL46" s="389"/>
      <c r="DQM46" s="389"/>
      <c r="DQN46" s="389"/>
      <c r="DQO46" s="389"/>
      <c r="DQP46" s="389"/>
      <c r="DQQ46" s="389"/>
      <c r="DQR46" s="389"/>
      <c r="DQS46" s="389"/>
      <c r="DQT46" s="389"/>
      <c r="DQU46" s="389"/>
      <c r="DQV46" s="389"/>
      <c r="DQW46" s="389"/>
      <c r="DQX46" s="389"/>
      <c r="DQY46" s="389"/>
      <c r="DQZ46" s="389"/>
      <c r="DRA46" s="389"/>
      <c r="DRB46" s="389"/>
      <c r="DRC46" s="389"/>
      <c r="DRD46" s="389"/>
      <c r="DRE46" s="389"/>
      <c r="DRF46" s="389"/>
      <c r="DRG46" s="389"/>
      <c r="DRH46" s="389"/>
      <c r="DRI46" s="389"/>
      <c r="DRJ46" s="389"/>
      <c r="DRK46" s="389"/>
      <c r="DRL46" s="389"/>
      <c r="DRM46" s="389"/>
      <c r="DRN46" s="389"/>
      <c r="DRO46" s="389"/>
      <c r="DRP46" s="389"/>
      <c r="DRQ46" s="389"/>
      <c r="DRR46" s="389"/>
      <c r="DRS46" s="389"/>
      <c r="DRT46" s="389"/>
      <c r="DRU46" s="389"/>
      <c r="DRV46" s="389"/>
      <c r="DRW46" s="389"/>
      <c r="DRX46" s="389"/>
      <c r="DRY46" s="389"/>
      <c r="DRZ46" s="389"/>
      <c r="DSA46" s="389"/>
      <c r="DSB46" s="389"/>
      <c r="DSC46" s="389"/>
      <c r="DSD46" s="389"/>
      <c r="DSE46" s="389"/>
      <c r="DSF46" s="389"/>
      <c r="DSG46" s="389"/>
      <c r="DSH46" s="389"/>
      <c r="DSI46" s="389"/>
      <c r="DSJ46" s="389"/>
      <c r="DSK46" s="389"/>
      <c r="DSL46" s="389"/>
      <c r="DSM46" s="389"/>
      <c r="DSN46" s="389"/>
      <c r="DSO46" s="389"/>
      <c r="DSP46" s="389"/>
      <c r="DSQ46" s="389"/>
      <c r="DSR46" s="389"/>
      <c r="DSS46" s="389"/>
      <c r="DST46" s="389"/>
      <c r="DSU46" s="389"/>
      <c r="DSV46" s="389"/>
      <c r="DSW46" s="389"/>
      <c r="DSX46" s="389"/>
      <c r="DSY46" s="389"/>
      <c r="DSZ46" s="389"/>
      <c r="DTA46" s="389"/>
      <c r="DTB46" s="389"/>
      <c r="DTC46" s="389"/>
      <c r="DTD46" s="389"/>
      <c r="DTE46" s="389"/>
      <c r="DTF46" s="389"/>
      <c r="DTG46" s="389"/>
      <c r="DTH46" s="389"/>
      <c r="DTI46" s="389"/>
      <c r="DTJ46" s="389"/>
      <c r="DTK46" s="389"/>
      <c r="DTL46" s="389"/>
      <c r="DTM46" s="389"/>
      <c r="DTN46" s="389"/>
      <c r="DTO46" s="389"/>
      <c r="DTP46" s="389"/>
      <c r="DTQ46" s="389"/>
      <c r="DTR46" s="389"/>
      <c r="DTS46" s="389"/>
      <c r="DTT46" s="389"/>
      <c r="DTU46" s="389"/>
      <c r="DTV46" s="389"/>
      <c r="DTW46" s="389"/>
      <c r="DTX46" s="389"/>
      <c r="DTY46" s="389"/>
      <c r="DTZ46" s="389"/>
      <c r="DUA46" s="389"/>
      <c r="DUB46" s="389"/>
      <c r="DUC46" s="389"/>
      <c r="DUD46" s="389"/>
      <c r="DUE46" s="389"/>
      <c r="DUF46" s="389"/>
      <c r="DUG46" s="389"/>
      <c r="DUH46" s="389"/>
      <c r="DUI46" s="389"/>
      <c r="DUJ46" s="389"/>
      <c r="DUK46" s="389"/>
      <c r="DUL46" s="389"/>
      <c r="DUM46" s="389"/>
      <c r="DUN46" s="389"/>
      <c r="DUO46" s="389"/>
      <c r="DUP46" s="389"/>
      <c r="DUQ46" s="389"/>
      <c r="DUR46" s="389"/>
      <c r="DUS46" s="389"/>
      <c r="DUT46" s="389"/>
      <c r="DUU46" s="389"/>
      <c r="DUV46" s="389"/>
      <c r="DUW46" s="389"/>
      <c r="DUX46" s="389"/>
      <c r="DUY46" s="389"/>
      <c r="DUZ46" s="389"/>
      <c r="DVA46" s="389"/>
      <c r="DVB46" s="389"/>
      <c r="DVC46" s="389"/>
      <c r="DVD46" s="389"/>
      <c r="DVE46" s="389"/>
      <c r="DVF46" s="389"/>
      <c r="DVG46" s="389"/>
      <c r="DVH46" s="389"/>
      <c r="DVI46" s="389"/>
      <c r="DVJ46" s="389"/>
      <c r="DVK46" s="389"/>
      <c r="DVL46" s="389"/>
      <c r="DVM46" s="389"/>
      <c r="DVN46" s="389"/>
      <c r="DVO46" s="389"/>
      <c r="DVP46" s="389"/>
      <c r="DVQ46" s="389"/>
      <c r="DVR46" s="389"/>
      <c r="DVS46" s="389"/>
      <c r="DVT46" s="389"/>
      <c r="DVU46" s="389"/>
      <c r="DVV46" s="389"/>
      <c r="DVW46" s="389"/>
      <c r="DVX46" s="389"/>
      <c r="DVY46" s="389"/>
      <c r="DVZ46" s="389"/>
      <c r="DWA46" s="389"/>
      <c r="DWB46" s="389"/>
      <c r="DWC46" s="389"/>
      <c r="DWD46" s="389"/>
      <c r="DWE46" s="389"/>
      <c r="DWF46" s="389"/>
      <c r="DWG46" s="389"/>
      <c r="DWH46" s="389"/>
      <c r="DWI46" s="389"/>
      <c r="DWJ46" s="389"/>
      <c r="DWK46" s="389"/>
      <c r="DWL46" s="389"/>
      <c r="DWM46" s="389"/>
      <c r="DWN46" s="389"/>
      <c r="DWO46" s="389"/>
      <c r="DWP46" s="389"/>
      <c r="DWQ46" s="389"/>
      <c r="DWR46" s="389"/>
      <c r="DWS46" s="389"/>
      <c r="DWT46" s="389"/>
      <c r="DWU46" s="389"/>
      <c r="DWV46" s="389"/>
      <c r="DWW46" s="389"/>
      <c r="DWX46" s="389"/>
      <c r="DWY46" s="389"/>
      <c r="DWZ46" s="389"/>
      <c r="DXA46" s="389"/>
      <c r="DXB46" s="389"/>
      <c r="DXC46" s="389"/>
      <c r="DXD46" s="389"/>
      <c r="DXE46" s="389"/>
      <c r="DXF46" s="389"/>
      <c r="DXG46" s="389"/>
      <c r="DXH46" s="389"/>
      <c r="DXI46" s="389"/>
      <c r="DXJ46" s="389"/>
      <c r="DXK46" s="389"/>
      <c r="DXL46" s="389"/>
      <c r="DXM46" s="389"/>
      <c r="DXN46" s="389"/>
      <c r="DXO46" s="389"/>
      <c r="DXP46" s="389"/>
      <c r="DXQ46" s="389"/>
      <c r="DXR46" s="389"/>
      <c r="DXS46" s="389"/>
      <c r="DXT46" s="389"/>
      <c r="DXU46" s="389"/>
      <c r="DXV46" s="389"/>
      <c r="DXW46" s="389"/>
      <c r="DXX46" s="389"/>
      <c r="DXY46" s="389"/>
      <c r="DXZ46" s="389"/>
      <c r="DYA46" s="389"/>
      <c r="DYB46" s="389"/>
      <c r="DYC46" s="389"/>
      <c r="DYD46" s="389"/>
      <c r="DYE46" s="389"/>
      <c r="DYF46" s="389"/>
      <c r="DYG46" s="389"/>
      <c r="DYH46" s="389"/>
      <c r="DYI46" s="389"/>
      <c r="DYJ46" s="389"/>
      <c r="DYK46" s="389"/>
      <c r="DYL46" s="389"/>
      <c r="DYM46" s="389"/>
      <c r="DYN46" s="389"/>
      <c r="DYO46" s="389"/>
      <c r="DYP46" s="389"/>
      <c r="DYQ46" s="389"/>
      <c r="DYR46" s="389"/>
      <c r="DYS46" s="389"/>
      <c r="DYT46" s="389"/>
      <c r="DYU46" s="389"/>
      <c r="DYV46" s="389"/>
      <c r="DYW46" s="389"/>
      <c r="DYX46" s="389"/>
      <c r="DYY46" s="389"/>
      <c r="DYZ46" s="389"/>
      <c r="DZA46" s="389"/>
      <c r="DZB46" s="389"/>
      <c r="DZC46" s="389"/>
      <c r="DZD46" s="389"/>
      <c r="DZE46" s="389"/>
      <c r="DZF46" s="389"/>
      <c r="DZG46" s="389"/>
      <c r="DZH46" s="389"/>
      <c r="DZI46" s="389"/>
      <c r="DZJ46" s="389"/>
      <c r="DZK46" s="389"/>
      <c r="DZL46" s="389"/>
      <c r="DZM46" s="389"/>
      <c r="DZN46" s="389"/>
      <c r="DZO46" s="389"/>
      <c r="DZP46" s="389"/>
      <c r="DZQ46" s="389"/>
      <c r="DZR46" s="389"/>
      <c r="DZS46" s="389"/>
      <c r="DZT46" s="389"/>
      <c r="DZU46" s="389"/>
      <c r="DZV46" s="389"/>
      <c r="DZW46" s="389"/>
      <c r="DZX46" s="389"/>
      <c r="DZY46" s="389"/>
      <c r="DZZ46" s="389"/>
      <c r="EAA46" s="389"/>
      <c r="EAB46" s="389"/>
      <c r="EAC46" s="389"/>
      <c r="EAD46" s="389"/>
      <c r="EAE46" s="389"/>
      <c r="EAF46" s="389"/>
      <c r="EAG46" s="389"/>
      <c r="EAH46" s="389"/>
      <c r="EAI46" s="389"/>
      <c r="EAJ46" s="389"/>
      <c r="EAK46" s="389"/>
      <c r="EAL46" s="389"/>
      <c r="EAM46" s="389"/>
      <c r="EAN46" s="389"/>
      <c r="EAO46" s="389"/>
      <c r="EAP46" s="389"/>
      <c r="EAQ46" s="389"/>
      <c r="EAR46" s="389"/>
      <c r="EAS46" s="389"/>
      <c r="EAT46" s="389"/>
      <c r="EAU46" s="389"/>
      <c r="EAV46" s="389"/>
      <c r="EAW46" s="389"/>
      <c r="EAX46" s="389"/>
      <c r="EAY46" s="389"/>
      <c r="EAZ46" s="389"/>
      <c r="EBA46" s="389"/>
      <c r="EBB46" s="389"/>
      <c r="EBC46" s="389"/>
      <c r="EBD46" s="389"/>
      <c r="EBE46" s="389"/>
      <c r="EBF46" s="389"/>
      <c r="EBG46" s="389"/>
      <c r="EBH46" s="389"/>
      <c r="EBI46" s="389"/>
      <c r="EBJ46" s="389"/>
      <c r="EBK46" s="389"/>
      <c r="EBL46" s="389"/>
      <c r="EBM46" s="389"/>
      <c r="EBN46" s="389"/>
      <c r="EBO46" s="389"/>
      <c r="EBP46" s="389"/>
      <c r="EBQ46" s="389"/>
      <c r="EBR46" s="389"/>
      <c r="EBS46" s="389"/>
      <c r="EBT46" s="389"/>
      <c r="EBU46" s="389"/>
      <c r="EBV46" s="389"/>
      <c r="EBW46" s="389"/>
      <c r="EBX46" s="389"/>
      <c r="EBY46" s="389"/>
      <c r="EBZ46" s="389"/>
      <c r="ECA46" s="389"/>
      <c r="ECB46" s="389"/>
      <c r="ECC46" s="389"/>
      <c r="ECD46" s="389"/>
      <c r="ECE46" s="389"/>
      <c r="ECF46" s="389"/>
      <c r="ECG46" s="389"/>
      <c r="ECH46" s="389"/>
      <c r="ECI46" s="389"/>
      <c r="ECJ46" s="389"/>
      <c r="ECK46" s="389"/>
      <c r="ECL46" s="389"/>
      <c r="ECM46" s="389"/>
      <c r="ECN46" s="389"/>
      <c r="ECO46" s="389"/>
      <c r="ECP46" s="389"/>
      <c r="ECQ46" s="389"/>
      <c r="ECR46" s="389"/>
      <c r="ECS46" s="389"/>
      <c r="ECT46" s="389"/>
      <c r="ECU46" s="389"/>
      <c r="ECV46" s="389"/>
      <c r="ECW46" s="389"/>
      <c r="ECX46" s="389"/>
      <c r="ECY46" s="389"/>
      <c r="ECZ46" s="389"/>
      <c r="EDA46" s="389"/>
      <c r="EDB46" s="389"/>
      <c r="EDC46" s="389"/>
      <c r="EDD46" s="389"/>
      <c r="EDE46" s="389"/>
      <c r="EDF46" s="389"/>
      <c r="EDG46" s="389"/>
      <c r="EDH46" s="389"/>
      <c r="EDI46" s="389"/>
      <c r="EDJ46" s="389"/>
      <c r="EDK46" s="389"/>
      <c r="EDL46" s="389"/>
      <c r="EDM46" s="389"/>
      <c r="EDN46" s="389"/>
      <c r="EDO46" s="389"/>
      <c r="EDP46" s="389"/>
      <c r="EDQ46" s="389"/>
      <c r="EDR46" s="389"/>
      <c r="EDS46" s="389"/>
      <c r="EDT46" s="389"/>
      <c r="EDU46" s="389"/>
      <c r="EDV46" s="389"/>
      <c r="EDW46" s="389"/>
      <c r="EDX46" s="389"/>
      <c r="EDY46" s="389"/>
      <c r="EDZ46" s="389"/>
      <c r="EEA46" s="389"/>
    </row>
    <row r="47" spans="1:3511" s="398" customFormat="1" ht="16.5" customHeight="1">
      <c r="A47" s="401" t="s">
        <v>215</v>
      </c>
      <c r="B47" s="402"/>
      <c r="C47" s="402"/>
      <c r="D47" s="403"/>
      <c r="E47" s="535">
        <v>13.051315000000001</v>
      </c>
      <c r="F47" s="404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  <c r="IR47" s="389"/>
      <c r="IS47" s="389"/>
      <c r="IT47" s="389"/>
      <c r="IU47" s="389"/>
      <c r="IV47" s="389"/>
      <c r="IW47" s="389"/>
      <c r="IX47" s="389"/>
      <c r="IY47" s="389"/>
      <c r="IZ47" s="389"/>
      <c r="JA47" s="389"/>
      <c r="JB47" s="389"/>
      <c r="JC47" s="389"/>
      <c r="JD47" s="389"/>
      <c r="JE47" s="389"/>
      <c r="JF47" s="389"/>
      <c r="JG47" s="389"/>
      <c r="JH47" s="389"/>
      <c r="JI47" s="389"/>
      <c r="JJ47" s="389"/>
      <c r="JK47" s="389"/>
      <c r="JL47" s="389"/>
      <c r="JM47" s="389"/>
      <c r="JN47" s="389"/>
      <c r="JO47" s="389"/>
      <c r="JP47" s="389"/>
      <c r="JQ47" s="389"/>
      <c r="JR47" s="389"/>
      <c r="JS47" s="389"/>
      <c r="JT47" s="389"/>
      <c r="JU47" s="389"/>
      <c r="JV47" s="389"/>
      <c r="JW47" s="389"/>
      <c r="JX47" s="389"/>
      <c r="JY47" s="389"/>
      <c r="JZ47" s="389"/>
      <c r="KA47" s="389"/>
      <c r="KB47" s="389"/>
      <c r="KC47" s="389"/>
      <c r="KD47" s="389"/>
      <c r="KE47" s="389"/>
      <c r="KF47" s="389"/>
      <c r="KG47" s="389"/>
      <c r="KH47" s="389"/>
      <c r="KI47" s="389"/>
      <c r="KJ47" s="389"/>
      <c r="KK47" s="389"/>
      <c r="KL47" s="389"/>
      <c r="KM47" s="389"/>
      <c r="KN47" s="389"/>
      <c r="KO47" s="389"/>
      <c r="KP47" s="389"/>
      <c r="KQ47" s="389"/>
      <c r="KR47" s="389"/>
      <c r="KS47" s="389"/>
      <c r="KT47" s="389"/>
      <c r="KU47" s="389"/>
      <c r="KV47" s="389"/>
      <c r="KW47" s="389"/>
      <c r="KX47" s="389"/>
      <c r="KY47" s="389"/>
      <c r="KZ47" s="389"/>
      <c r="LA47" s="389"/>
      <c r="LB47" s="389"/>
      <c r="LC47" s="389"/>
      <c r="LD47" s="389"/>
      <c r="LE47" s="389"/>
      <c r="LF47" s="389"/>
      <c r="LG47" s="389"/>
      <c r="LH47" s="389"/>
      <c r="LI47" s="389"/>
      <c r="LJ47" s="389"/>
      <c r="LK47" s="389"/>
      <c r="LL47" s="389"/>
      <c r="LM47" s="389"/>
      <c r="LN47" s="389"/>
      <c r="LO47" s="389"/>
      <c r="LP47" s="389"/>
      <c r="LQ47" s="389"/>
      <c r="LR47" s="389"/>
      <c r="LS47" s="389"/>
      <c r="LT47" s="389"/>
      <c r="LU47" s="389"/>
      <c r="LV47" s="389"/>
      <c r="LW47" s="389"/>
      <c r="LX47" s="389"/>
      <c r="LY47" s="389"/>
      <c r="LZ47" s="389"/>
      <c r="MA47" s="389"/>
      <c r="MB47" s="389"/>
      <c r="MC47" s="389"/>
      <c r="MD47" s="389"/>
      <c r="ME47" s="389"/>
      <c r="MF47" s="389"/>
      <c r="MG47" s="389"/>
      <c r="MH47" s="389"/>
      <c r="MI47" s="389"/>
      <c r="MJ47" s="389"/>
      <c r="MK47" s="389"/>
      <c r="ML47" s="389"/>
      <c r="MM47" s="389"/>
      <c r="MN47" s="389"/>
      <c r="MO47" s="389"/>
      <c r="MP47" s="389"/>
      <c r="MQ47" s="389"/>
      <c r="MR47" s="389"/>
      <c r="MS47" s="389"/>
      <c r="MT47" s="389"/>
      <c r="MU47" s="389"/>
      <c r="MV47" s="389"/>
      <c r="MW47" s="389"/>
      <c r="MX47" s="389"/>
      <c r="MY47" s="389"/>
      <c r="MZ47" s="389"/>
      <c r="NA47" s="389"/>
      <c r="NB47" s="389"/>
      <c r="NC47" s="389"/>
      <c r="ND47" s="389"/>
      <c r="NE47" s="389"/>
      <c r="NF47" s="389"/>
      <c r="NG47" s="389"/>
      <c r="NH47" s="389"/>
      <c r="NI47" s="389"/>
      <c r="NJ47" s="389"/>
      <c r="NK47" s="389"/>
      <c r="NL47" s="389"/>
      <c r="NM47" s="389"/>
      <c r="NN47" s="389"/>
      <c r="NO47" s="389"/>
      <c r="NP47" s="389"/>
      <c r="NQ47" s="389"/>
      <c r="NR47" s="389"/>
      <c r="NS47" s="389"/>
      <c r="NT47" s="389"/>
      <c r="NU47" s="389"/>
      <c r="NV47" s="389"/>
      <c r="NW47" s="389"/>
      <c r="NX47" s="389"/>
      <c r="NY47" s="389"/>
      <c r="NZ47" s="389"/>
      <c r="OA47" s="389"/>
      <c r="OB47" s="389"/>
      <c r="OC47" s="389"/>
      <c r="OD47" s="389"/>
      <c r="OE47" s="389"/>
      <c r="OF47" s="389"/>
      <c r="OG47" s="389"/>
      <c r="OH47" s="389"/>
      <c r="OI47" s="389"/>
      <c r="OJ47" s="389"/>
      <c r="OK47" s="389"/>
      <c r="OL47" s="389"/>
      <c r="OM47" s="389"/>
      <c r="ON47" s="389"/>
      <c r="OO47" s="389"/>
      <c r="OP47" s="389"/>
      <c r="OQ47" s="389"/>
      <c r="OR47" s="389"/>
      <c r="OS47" s="389"/>
      <c r="OT47" s="389"/>
      <c r="OU47" s="389"/>
      <c r="OV47" s="389"/>
      <c r="OW47" s="389"/>
      <c r="OX47" s="389"/>
      <c r="OY47" s="389"/>
      <c r="OZ47" s="389"/>
      <c r="PA47" s="389"/>
      <c r="PB47" s="389"/>
      <c r="PC47" s="389"/>
      <c r="PD47" s="389"/>
      <c r="PE47" s="389"/>
      <c r="PF47" s="389"/>
      <c r="PG47" s="389"/>
      <c r="PH47" s="389"/>
      <c r="PI47" s="389"/>
      <c r="PJ47" s="389"/>
      <c r="PK47" s="389"/>
      <c r="PL47" s="389"/>
      <c r="PM47" s="389"/>
      <c r="PN47" s="389"/>
      <c r="PO47" s="389"/>
      <c r="PP47" s="389"/>
      <c r="PQ47" s="389"/>
      <c r="PR47" s="389"/>
      <c r="PS47" s="389"/>
      <c r="PT47" s="389"/>
      <c r="PU47" s="389"/>
      <c r="PV47" s="389"/>
      <c r="PW47" s="389"/>
      <c r="PX47" s="389"/>
      <c r="PY47" s="389"/>
      <c r="PZ47" s="389"/>
      <c r="QA47" s="389"/>
      <c r="QB47" s="389"/>
      <c r="QC47" s="389"/>
      <c r="QD47" s="389"/>
      <c r="QE47" s="389"/>
      <c r="QF47" s="389"/>
      <c r="QG47" s="389"/>
      <c r="QH47" s="389"/>
      <c r="QI47" s="389"/>
      <c r="QJ47" s="389"/>
      <c r="QK47" s="389"/>
      <c r="QL47" s="389"/>
      <c r="QM47" s="389"/>
      <c r="QN47" s="389"/>
      <c r="QO47" s="389"/>
      <c r="QP47" s="389"/>
      <c r="QQ47" s="389"/>
      <c r="QR47" s="389"/>
      <c r="QS47" s="389"/>
      <c r="QT47" s="389"/>
      <c r="QU47" s="389"/>
      <c r="QV47" s="389"/>
      <c r="QW47" s="389"/>
      <c r="QX47" s="389"/>
      <c r="QY47" s="389"/>
      <c r="QZ47" s="389"/>
      <c r="RA47" s="389"/>
      <c r="RB47" s="389"/>
      <c r="RC47" s="389"/>
      <c r="RD47" s="389"/>
      <c r="RE47" s="389"/>
      <c r="RF47" s="389"/>
      <c r="RG47" s="389"/>
      <c r="RH47" s="389"/>
      <c r="RI47" s="389"/>
      <c r="RJ47" s="389"/>
      <c r="RK47" s="389"/>
      <c r="RL47" s="389"/>
      <c r="RM47" s="389"/>
      <c r="RN47" s="389"/>
      <c r="RO47" s="389"/>
      <c r="RP47" s="389"/>
      <c r="RQ47" s="389"/>
      <c r="RR47" s="389"/>
      <c r="RS47" s="389"/>
      <c r="RT47" s="389"/>
      <c r="RU47" s="389"/>
      <c r="RV47" s="389"/>
      <c r="RW47" s="389"/>
      <c r="RX47" s="389"/>
      <c r="RY47" s="389"/>
      <c r="RZ47" s="389"/>
      <c r="SA47" s="389"/>
      <c r="SB47" s="389"/>
      <c r="SC47" s="389"/>
      <c r="SD47" s="389"/>
      <c r="SE47" s="389"/>
      <c r="SF47" s="389"/>
      <c r="SG47" s="389"/>
      <c r="SH47" s="389"/>
      <c r="SI47" s="389"/>
      <c r="SJ47" s="389"/>
      <c r="SK47" s="389"/>
      <c r="SL47" s="389"/>
      <c r="SM47" s="389"/>
      <c r="SN47" s="389"/>
      <c r="SO47" s="389"/>
      <c r="SP47" s="389"/>
      <c r="SQ47" s="389"/>
      <c r="SR47" s="389"/>
      <c r="SS47" s="389"/>
      <c r="ST47" s="389"/>
      <c r="SU47" s="389"/>
      <c r="SV47" s="389"/>
      <c r="SW47" s="389"/>
      <c r="SX47" s="389"/>
      <c r="SY47" s="389"/>
      <c r="SZ47" s="389"/>
      <c r="TA47" s="389"/>
      <c r="TB47" s="389"/>
      <c r="TC47" s="389"/>
      <c r="TD47" s="389"/>
      <c r="TE47" s="389"/>
      <c r="TF47" s="389"/>
      <c r="TG47" s="389"/>
      <c r="TH47" s="389"/>
      <c r="TI47" s="389"/>
      <c r="TJ47" s="389"/>
      <c r="TK47" s="389"/>
      <c r="TL47" s="389"/>
      <c r="TM47" s="389"/>
      <c r="TN47" s="389"/>
      <c r="TO47" s="389"/>
      <c r="TP47" s="389"/>
      <c r="TQ47" s="389"/>
      <c r="TR47" s="389"/>
      <c r="TS47" s="389"/>
      <c r="TT47" s="389"/>
      <c r="TU47" s="389"/>
      <c r="TV47" s="389"/>
      <c r="TW47" s="389"/>
      <c r="TX47" s="389"/>
      <c r="TY47" s="389"/>
      <c r="TZ47" s="389"/>
      <c r="UA47" s="389"/>
      <c r="UB47" s="389"/>
      <c r="UC47" s="389"/>
      <c r="UD47" s="389"/>
      <c r="UE47" s="389"/>
      <c r="UF47" s="389"/>
      <c r="UG47" s="389"/>
      <c r="UH47" s="389"/>
      <c r="UI47" s="389"/>
      <c r="UJ47" s="389"/>
      <c r="UK47" s="389"/>
      <c r="UL47" s="389"/>
      <c r="UM47" s="389"/>
      <c r="UN47" s="389"/>
      <c r="UO47" s="389"/>
      <c r="UP47" s="389"/>
      <c r="UQ47" s="389"/>
      <c r="UR47" s="389"/>
      <c r="US47" s="389"/>
      <c r="UT47" s="389"/>
      <c r="UU47" s="389"/>
      <c r="UV47" s="389"/>
      <c r="UW47" s="389"/>
      <c r="UX47" s="389"/>
      <c r="UY47" s="389"/>
      <c r="UZ47" s="389"/>
      <c r="VA47" s="389"/>
      <c r="VB47" s="389"/>
      <c r="VC47" s="389"/>
      <c r="VD47" s="389"/>
      <c r="VE47" s="389"/>
      <c r="VF47" s="389"/>
      <c r="VG47" s="389"/>
      <c r="VH47" s="389"/>
      <c r="VI47" s="389"/>
      <c r="VJ47" s="389"/>
      <c r="VK47" s="389"/>
      <c r="VL47" s="389"/>
      <c r="VM47" s="389"/>
      <c r="VN47" s="389"/>
      <c r="VO47" s="389"/>
      <c r="VP47" s="389"/>
      <c r="VQ47" s="389"/>
      <c r="VR47" s="389"/>
      <c r="VS47" s="389"/>
      <c r="VT47" s="389"/>
      <c r="VU47" s="389"/>
      <c r="VV47" s="389"/>
      <c r="VW47" s="389"/>
      <c r="VX47" s="389"/>
      <c r="VY47" s="389"/>
      <c r="VZ47" s="389"/>
      <c r="WA47" s="389"/>
      <c r="WB47" s="389"/>
      <c r="WC47" s="389"/>
      <c r="WD47" s="389"/>
      <c r="WE47" s="389"/>
      <c r="WF47" s="389"/>
      <c r="WG47" s="389"/>
      <c r="WH47" s="389"/>
      <c r="WI47" s="389"/>
      <c r="WJ47" s="389"/>
      <c r="WK47" s="389"/>
      <c r="WL47" s="389"/>
      <c r="WM47" s="389"/>
      <c r="WN47" s="389"/>
      <c r="WO47" s="389"/>
      <c r="WP47" s="389"/>
      <c r="WQ47" s="389"/>
      <c r="WR47" s="389"/>
      <c r="WS47" s="389"/>
      <c r="WT47" s="389"/>
      <c r="WU47" s="389"/>
      <c r="WV47" s="389"/>
      <c r="WW47" s="389"/>
      <c r="WX47" s="389"/>
      <c r="WY47" s="389"/>
      <c r="WZ47" s="389"/>
      <c r="XA47" s="389"/>
      <c r="XB47" s="389"/>
      <c r="XC47" s="389"/>
      <c r="XD47" s="389"/>
      <c r="XE47" s="389"/>
      <c r="XF47" s="389"/>
      <c r="XG47" s="389"/>
      <c r="XH47" s="389"/>
      <c r="XI47" s="389"/>
      <c r="XJ47" s="389"/>
      <c r="XK47" s="389"/>
      <c r="XL47" s="389"/>
      <c r="XM47" s="389"/>
      <c r="XN47" s="389"/>
      <c r="XO47" s="389"/>
      <c r="XP47" s="389"/>
      <c r="XQ47" s="389"/>
      <c r="XR47" s="389"/>
      <c r="XS47" s="389"/>
      <c r="XT47" s="389"/>
      <c r="XU47" s="389"/>
      <c r="XV47" s="389"/>
      <c r="XW47" s="389"/>
      <c r="XX47" s="389"/>
      <c r="XY47" s="389"/>
      <c r="XZ47" s="389"/>
      <c r="YA47" s="389"/>
      <c r="YB47" s="389"/>
      <c r="YC47" s="389"/>
      <c r="YD47" s="389"/>
      <c r="YE47" s="389"/>
      <c r="YF47" s="389"/>
      <c r="YG47" s="389"/>
      <c r="YH47" s="389"/>
      <c r="YI47" s="389"/>
      <c r="YJ47" s="389"/>
      <c r="YK47" s="389"/>
      <c r="YL47" s="389"/>
      <c r="YM47" s="389"/>
      <c r="YN47" s="389"/>
      <c r="YO47" s="389"/>
      <c r="YP47" s="389"/>
      <c r="YQ47" s="389"/>
      <c r="YR47" s="389"/>
      <c r="YS47" s="389"/>
      <c r="YT47" s="389"/>
      <c r="YU47" s="389"/>
      <c r="YV47" s="389"/>
      <c r="YW47" s="389"/>
      <c r="YX47" s="389"/>
      <c r="YY47" s="389"/>
      <c r="YZ47" s="389"/>
      <c r="ZA47" s="389"/>
      <c r="ZB47" s="389"/>
      <c r="ZC47" s="389"/>
      <c r="ZD47" s="389"/>
      <c r="ZE47" s="389"/>
      <c r="ZF47" s="389"/>
      <c r="ZG47" s="389"/>
      <c r="ZH47" s="389"/>
      <c r="ZI47" s="389"/>
      <c r="ZJ47" s="389"/>
      <c r="ZK47" s="389"/>
      <c r="ZL47" s="389"/>
      <c r="ZM47" s="389"/>
      <c r="ZN47" s="389"/>
      <c r="ZO47" s="389"/>
      <c r="ZP47" s="389"/>
      <c r="ZQ47" s="389"/>
      <c r="ZR47" s="389"/>
      <c r="ZS47" s="389"/>
      <c r="ZT47" s="389"/>
      <c r="ZU47" s="389"/>
      <c r="ZV47" s="389"/>
      <c r="ZW47" s="389"/>
      <c r="ZX47" s="389"/>
      <c r="ZY47" s="389"/>
      <c r="ZZ47" s="389"/>
      <c r="AAA47" s="389"/>
      <c r="AAB47" s="389"/>
      <c r="AAC47" s="389"/>
      <c r="AAD47" s="389"/>
      <c r="AAE47" s="389"/>
      <c r="AAF47" s="389"/>
      <c r="AAG47" s="389"/>
      <c r="AAH47" s="389"/>
      <c r="AAI47" s="389"/>
      <c r="AAJ47" s="389"/>
      <c r="AAK47" s="389"/>
      <c r="AAL47" s="389"/>
      <c r="AAM47" s="389"/>
      <c r="AAN47" s="389"/>
      <c r="AAO47" s="389"/>
      <c r="AAP47" s="389"/>
      <c r="AAQ47" s="389"/>
      <c r="AAR47" s="389"/>
      <c r="AAS47" s="389"/>
      <c r="AAT47" s="389"/>
      <c r="AAU47" s="389"/>
      <c r="AAV47" s="389"/>
      <c r="AAW47" s="389"/>
      <c r="AAX47" s="389"/>
      <c r="AAY47" s="389"/>
      <c r="AAZ47" s="389"/>
      <c r="ABA47" s="389"/>
      <c r="ABB47" s="389"/>
      <c r="ABC47" s="389"/>
      <c r="ABD47" s="389"/>
      <c r="ABE47" s="389"/>
      <c r="ABF47" s="389"/>
      <c r="ABG47" s="389"/>
      <c r="ABH47" s="389"/>
      <c r="ABI47" s="389"/>
      <c r="ABJ47" s="389"/>
      <c r="ABK47" s="389"/>
      <c r="ABL47" s="389"/>
      <c r="ABM47" s="389"/>
      <c r="ABN47" s="389"/>
      <c r="ABO47" s="389"/>
      <c r="ABP47" s="389"/>
      <c r="ABQ47" s="389"/>
      <c r="ABR47" s="389"/>
      <c r="ABS47" s="389"/>
      <c r="ABT47" s="389"/>
      <c r="ABU47" s="389"/>
      <c r="ABV47" s="389"/>
      <c r="ABW47" s="389"/>
      <c r="ABX47" s="389"/>
      <c r="ABY47" s="389"/>
      <c r="ABZ47" s="389"/>
      <c r="ACA47" s="389"/>
      <c r="ACB47" s="389"/>
      <c r="ACC47" s="389"/>
      <c r="ACD47" s="389"/>
      <c r="ACE47" s="389"/>
      <c r="ACF47" s="389"/>
      <c r="ACG47" s="389"/>
      <c r="ACH47" s="389"/>
      <c r="ACI47" s="389"/>
      <c r="ACJ47" s="389"/>
      <c r="ACK47" s="389"/>
      <c r="ACL47" s="389"/>
      <c r="ACM47" s="389"/>
      <c r="ACN47" s="389"/>
      <c r="ACO47" s="389"/>
      <c r="ACP47" s="389"/>
      <c r="ACQ47" s="389"/>
      <c r="ACR47" s="389"/>
      <c r="ACS47" s="389"/>
      <c r="ACT47" s="389"/>
      <c r="ACU47" s="389"/>
      <c r="ACV47" s="389"/>
      <c r="ACW47" s="389"/>
      <c r="ACX47" s="389"/>
      <c r="ACY47" s="389"/>
      <c r="ACZ47" s="389"/>
      <c r="ADA47" s="389"/>
      <c r="ADB47" s="389"/>
      <c r="ADC47" s="389"/>
      <c r="ADD47" s="389"/>
      <c r="ADE47" s="389"/>
      <c r="ADF47" s="389"/>
      <c r="ADG47" s="389"/>
      <c r="ADH47" s="389"/>
      <c r="ADI47" s="389"/>
      <c r="ADJ47" s="389"/>
      <c r="ADK47" s="389"/>
      <c r="ADL47" s="389"/>
      <c r="ADM47" s="389"/>
      <c r="ADN47" s="389"/>
      <c r="ADO47" s="389"/>
      <c r="ADP47" s="389"/>
      <c r="ADQ47" s="389"/>
      <c r="ADR47" s="389"/>
      <c r="ADS47" s="389"/>
      <c r="ADT47" s="389"/>
      <c r="ADU47" s="389"/>
      <c r="ADV47" s="389"/>
      <c r="ADW47" s="389"/>
      <c r="ADX47" s="389"/>
      <c r="ADY47" s="389"/>
      <c r="ADZ47" s="389"/>
      <c r="AEA47" s="389"/>
      <c r="AEB47" s="389"/>
      <c r="AEC47" s="389"/>
      <c r="AED47" s="389"/>
      <c r="AEE47" s="389"/>
      <c r="AEF47" s="389"/>
      <c r="AEG47" s="389"/>
      <c r="AEH47" s="389"/>
      <c r="AEI47" s="389"/>
      <c r="AEJ47" s="389"/>
      <c r="AEK47" s="389"/>
      <c r="AEL47" s="389"/>
      <c r="AEM47" s="389"/>
      <c r="AEN47" s="389"/>
      <c r="AEO47" s="389"/>
      <c r="AEP47" s="389"/>
      <c r="AEQ47" s="389"/>
      <c r="AER47" s="389"/>
      <c r="AES47" s="389"/>
      <c r="AET47" s="389"/>
      <c r="AEU47" s="389"/>
      <c r="AEV47" s="389"/>
      <c r="AEW47" s="389"/>
      <c r="AEX47" s="389"/>
      <c r="AEY47" s="389"/>
      <c r="AEZ47" s="389"/>
      <c r="AFA47" s="389"/>
      <c r="AFB47" s="389"/>
      <c r="AFC47" s="389"/>
      <c r="AFD47" s="389"/>
      <c r="AFE47" s="389"/>
      <c r="AFF47" s="389"/>
      <c r="AFG47" s="389"/>
      <c r="AFH47" s="389"/>
      <c r="AFI47" s="389"/>
      <c r="AFJ47" s="389"/>
      <c r="AFK47" s="389"/>
      <c r="AFL47" s="389"/>
      <c r="AFM47" s="389"/>
      <c r="AFN47" s="389"/>
      <c r="AFO47" s="389"/>
      <c r="AFP47" s="389"/>
      <c r="AFQ47" s="389"/>
      <c r="AFR47" s="389"/>
      <c r="AFS47" s="389"/>
      <c r="AFT47" s="389"/>
      <c r="AFU47" s="389"/>
      <c r="AFV47" s="389"/>
      <c r="AFW47" s="389"/>
      <c r="AFX47" s="389"/>
      <c r="AFY47" s="389"/>
      <c r="AFZ47" s="389"/>
      <c r="AGA47" s="389"/>
      <c r="AGB47" s="389"/>
      <c r="AGC47" s="389"/>
      <c r="AGD47" s="389"/>
      <c r="AGE47" s="389"/>
      <c r="AGF47" s="389"/>
      <c r="AGG47" s="389"/>
      <c r="AGH47" s="389"/>
      <c r="AGI47" s="389"/>
      <c r="AGJ47" s="389"/>
      <c r="AGK47" s="389"/>
      <c r="AGL47" s="389"/>
      <c r="AGM47" s="389"/>
      <c r="AGN47" s="389"/>
      <c r="AGO47" s="389"/>
      <c r="AGP47" s="389"/>
      <c r="AGQ47" s="389"/>
      <c r="AGR47" s="389"/>
      <c r="AGS47" s="389"/>
      <c r="AGT47" s="389"/>
      <c r="AGU47" s="389"/>
      <c r="AGV47" s="389"/>
      <c r="AGW47" s="389"/>
      <c r="AGX47" s="389"/>
      <c r="AGY47" s="389"/>
      <c r="AGZ47" s="389"/>
      <c r="AHA47" s="389"/>
      <c r="AHB47" s="389"/>
      <c r="AHC47" s="389"/>
      <c r="AHD47" s="389"/>
      <c r="AHE47" s="389"/>
      <c r="AHF47" s="389"/>
      <c r="AHG47" s="389"/>
      <c r="AHH47" s="389"/>
      <c r="AHI47" s="389"/>
      <c r="AHJ47" s="389"/>
      <c r="AHK47" s="389"/>
      <c r="AHL47" s="389"/>
      <c r="AHM47" s="389"/>
      <c r="AHN47" s="389"/>
      <c r="AHO47" s="389"/>
      <c r="AHP47" s="389"/>
      <c r="AHQ47" s="389"/>
      <c r="AHR47" s="389"/>
      <c r="AHS47" s="389"/>
      <c r="AHT47" s="389"/>
      <c r="AHU47" s="389"/>
      <c r="AHV47" s="389"/>
      <c r="AHW47" s="389"/>
      <c r="AHX47" s="389"/>
      <c r="AHY47" s="389"/>
      <c r="AHZ47" s="389"/>
      <c r="AIA47" s="389"/>
      <c r="AIB47" s="389"/>
      <c r="AIC47" s="389"/>
      <c r="AID47" s="389"/>
      <c r="AIE47" s="389"/>
      <c r="AIF47" s="389"/>
      <c r="AIG47" s="389"/>
      <c r="AIH47" s="389"/>
      <c r="AII47" s="389"/>
      <c r="AIJ47" s="389"/>
      <c r="AIK47" s="389"/>
      <c r="AIL47" s="389"/>
      <c r="AIM47" s="389"/>
      <c r="AIN47" s="389"/>
      <c r="AIO47" s="389"/>
      <c r="AIP47" s="389"/>
      <c r="AIQ47" s="389"/>
      <c r="AIR47" s="389"/>
      <c r="AIS47" s="389"/>
      <c r="AIT47" s="389"/>
      <c r="AIU47" s="389"/>
      <c r="AIV47" s="389"/>
      <c r="AIW47" s="389"/>
      <c r="AIX47" s="389"/>
      <c r="AIY47" s="389"/>
      <c r="AIZ47" s="389"/>
      <c r="AJA47" s="389"/>
      <c r="AJB47" s="389"/>
      <c r="AJC47" s="389"/>
      <c r="AJD47" s="389"/>
      <c r="AJE47" s="389"/>
      <c r="AJF47" s="389"/>
      <c r="AJG47" s="389"/>
      <c r="AJH47" s="389"/>
      <c r="AJI47" s="389"/>
      <c r="AJJ47" s="389"/>
      <c r="AJK47" s="389"/>
      <c r="AJL47" s="389"/>
      <c r="AJM47" s="389"/>
      <c r="AJN47" s="389"/>
      <c r="AJO47" s="389"/>
      <c r="AJP47" s="389"/>
      <c r="AJQ47" s="389"/>
      <c r="AJR47" s="389"/>
      <c r="AJS47" s="389"/>
      <c r="AJT47" s="389"/>
      <c r="AJU47" s="389"/>
      <c r="AJV47" s="389"/>
      <c r="AJW47" s="389"/>
      <c r="AJX47" s="389"/>
      <c r="AJY47" s="389"/>
      <c r="AJZ47" s="389"/>
      <c r="AKA47" s="389"/>
      <c r="AKB47" s="389"/>
      <c r="AKC47" s="389"/>
      <c r="AKD47" s="389"/>
      <c r="AKE47" s="389"/>
      <c r="AKF47" s="389"/>
      <c r="AKG47" s="389"/>
      <c r="AKH47" s="389"/>
      <c r="AKI47" s="389"/>
      <c r="AKJ47" s="389"/>
      <c r="AKK47" s="389"/>
      <c r="AKL47" s="389"/>
      <c r="AKM47" s="389"/>
      <c r="AKN47" s="389"/>
      <c r="AKO47" s="389"/>
      <c r="AKP47" s="389"/>
      <c r="AKQ47" s="389"/>
      <c r="AKR47" s="389"/>
      <c r="AKS47" s="389"/>
      <c r="AKT47" s="389"/>
      <c r="AKU47" s="389"/>
      <c r="AKV47" s="389"/>
      <c r="AKW47" s="389"/>
      <c r="AKX47" s="389"/>
      <c r="AKY47" s="389"/>
      <c r="AKZ47" s="389"/>
      <c r="ALA47" s="389"/>
      <c r="ALB47" s="389"/>
      <c r="ALC47" s="389"/>
      <c r="ALD47" s="389"/>
      <c r="ALE47" s="389"/>
      <c r="ALF47" s="389"/>
      <c r="ALG47" s="389"/>
      <c r="ALH47" s="389"/>
      <c r="ALI47" s="389"/>
      <c r="ALJ47" s="389"/>
      <c r="ALK47" s="389"/>
      <c r="ALL47" s="389"/>
      <c r="ALM47" s="389"/>
      <c r="ALN47" s="389"/>
      <c r="ALO47" s="389"/>
      <c r="ALP47" s="389"/>
      <c r="ALQ47" s="389"/>
      <c r="ALR47" s="389"/>
      <c r="ALS47" s="389"/>
      <c r="ALT47" s="389"/>
      <c r="ALU47" s="389"/>
      <c r="ALV47" s="389"/>
      <c r="ALW47" s="389"/>
      <c r="ALX47" s="389"/>
      <c r="ALY47" s="389"/>
      <c r="ALZ47" s="389"/>
      <c r="AMA47" s="389"/>
      <c r="AMB47" s="389"/>
      <c r="AMC47" s="389"/>
      <c r="AMD47" s="389"/>
      <c r="AME47" s="389"/>
      <c r="AMF47" s="389"/>
      <c r="AMG47" s="389"/>
      <c r="AMH47" s="389"/>
      <c r="AMI47" s="389"/>
      <c r="AMJ47" s="389"/>
      <c r="AMK47" s="389"/>
      <c r="AML47" s="389"/>
      <c r="AMM47" s="389"/>
      <c r="AMN47" s="389"/>
      <c r="AMO47" s="389"/>
      <c r="AMP47" s="389"/>
      <c r="AMQ47" s="389"/>
      <c r="AMR47" s="389"/>
      <c r="AMS47" s="389"/>
      <c r="AMT47" s="389"/>
      <c r="AMU47" s="389"/>
      <c r="AMV47" s="389"/>
      <c r="AMW47" s="389"/>
      <c r="AMX47" s="389"/>
      <c r="AMY47" s="389"/>
      <c r="AMZ47" s="389"/>
      <c r="ANA47" s="389"/>
      <c r="ANB47" s="389"/>
      <c r="ANC47" s="389"/>
      <c r="AND47" s="389"/>
      <c r="ANE47" s="389"/>
      <c r="ANF47" s="389"/>
      <c r="ANG47" s="389"/>
      <c r="ANH47" s="389"/>
      <c r="ANI47" s="389"/>
      <c r="ANJ47" s="389"/>
      <c r="ANK47" s="389"/>
      <c r="ANL47" s="389"/>
      <c r="ANM47" s="389"/>
      <c r="ANN47" s="389"/>
      <c r="ANO47" s="389"/>
      <c r="ANP47" s="389"/>
      <c r="ANQ47" s="389"/>
      <c r="ANR47" s="389"/>
      <c r="ANS47" s="389"/>
      <c r="ANT47" s="389"/>
      <c r="ANU47" s="389"/>
      <c r="ANV47" s="389"/>
      <c r="ANW47" s="389"/>
      <c r="ANX47" s="389"/>
      <c r="ANY47" s="389"/>
      <c r="ANZ47" s="389"/>
      <c r="AOA47" s="389"/>
      <c r="AOB47" s="389"/>
      <c r="AOC47" s="389"/>
      <c r="AOD47" s="389"/>
      <c r="AOE47" s="389"/>
      <c r="AOF47" s="389"/>
      <c r="AOG47" s="389"/>
      <c r="AOH47" s="389"/>
      <c r="AOI47" s="389"/>
      <c r="AOJ47" s="389"/>
      <c r="AOK47" s="389"/>
      <c r="AOL47" s="389"/>
      <c r="AOM47" s="389"/>
      <c r="AON47" s="389"/>
      <c r="AOO47" s="389"/>
      <c r="AOP47" s="389"/>
      <c r="AOQ47" s="389"/>
      <c r="AOR47" s="389"/>
      <c r="AOS47" s="389"/>
      <c r="AOT47" s="389"/>
      <c r="AOU47" s="389"/>
      <c r="AOV47" s="389"/>
      <c r="AOW47" s="389"/>
      <c r="AOX47" s="389"/>
      <c r="AOY47" s="389"/>
      <c r="AOZ47" s="389"/>
      <c r="APA47" s="389"/>
      <c r="APB47" s="389"/>
      <c r="APC47" s="389"/>
      <c r="APD47" s="389"/>
      <c r="APE47" s="389"/>
      <c r="APF47" s="389"/>
      <c r="APG47" s="389"/>
      <c r="APH47" s="389"/>
      <c r="API47" s="389"/>
      <c r="APJ47" s="389"/>
      <c r="APK47" s="389"/>
      <c r="APL47" s="389"/>
      <c r="APM47" s="389"/>
      <c r="APN47" s="389"/>
      <c r="APO47" s="389"/>
      <c r="APP47" s="389"/>
      <c r="APQ47" s="389"/>
      <c r="APR47" s="389"/>
      <c r="APS47" s="389"/>
      <c r="APT47" s="389"/>
      <c r="APU47" s="389"/>
      <c r="APV47" s="389"/>
      <c r="APW47" s="389"/>
      <c r="APX47" s="389"/>
      <c r="APY47" s="389"/>
      <c r="APZ47" s="389"/>
      <c r="AQA47" s="389"/>
      <c r="AQB47" s="389"/>
      <c r="AQC47" s="389"/>
      <c r="AQD47" s="389"/>
      <c r="AQE47" s="389"/>
      <c r="AQF47" s="389"/>
      <c r="AQG47" s="389"/>
      <c r="AQH47" s="389"/>
      <c r="AQI47" s="389"/>
      <c r="AQJ47" s="389"/>
      <c r="AQK47" s="389"/>
      <c r="AQL47" s="389"/>
      <c r="AQM47" s="389"/>
      <c r="AQN47" s="389"/>
      <c r="AQO47" s="389"/>
      <c r="AQP47" s="389"/>
      <c r="AQQ47" s="389"/>
      <c r="AQR47" s="389"/>
      <c r="AQS47" s="389"/>
      <c r="AQT47" s="389"/>
      <c r="AQU47" s="389"/>
      <c r="AQV47" s="389"/>
      <c r="AQW47" s="389"/>
      <c r="AQX47" s="389"/>
      <c r="AQY47" s="389"/>
      <c r="AQZ47" s="389"/>
      <c r="ARA47" s="389"/>
      <c r="ARB47" s="389"/>
      <c r="ARC47" s="389"/>
      <c r="ARD47" s="389"/>
      <c r="ARE47" s="389"/>
      <c r="ARF47" s="389"/>
      <c r="ARG47" s="389"/>
      <c r="ARH47" s="389"/>
      <c r="ARI47" s="389"/>
      <c r="ARJ47" s="389"/>
      <c r="ARK47" s="389"/>
      <c r="ARL47" s="389"/>
      <c r="ARM47" s="389"/>
      <c r="ARN47" s="389"/>
      <c r="ARO47" s="389"/>
      <c r="ARP47" s="389"/>
      <c r="ARQ47" s="389"/>
      <c r="ARR47" s="389"/>
      <c r="ARS47" s="389"/>
      <c r="ART47" s="389"/>
      <c r="ARU47" s="389"/>
      <c r="ARV47" s="389"/>
      <c r="ARW47" s="389"/>
      <c r="ARX47" s="389"/>
      <c r="ARY47" s="389"/>
      <c r="ARZ47" s="389"/>
      <c r="ASA47" s="389"/>
      <c r="ASB47" s="389"/>
      <c r="ASC47" s="389"/>
      <c r="ASD47" s="389"/>
      <c r="ASE47" s="389"/>
      <c r="ASF47" s="389"/>
      <c r="ASG47" s="389"/>
      <c r="ASH47" s="389"/>
      <c r="ASI47" s="389"/>
      <c r="ASJ47" s="389"/>
      <c r="ASK47" s="389"/>
      <c r="ASL47" s="389"/>
      <c r="ASM47" s="389"/>
      <c r="ASN47" s="389"/>
      <c r="ASO47" s="389"/>
      <c r="ASP47" s="389"/>
      <c r="ASQ47" s="389"/>
      <c r="ASR47" s="389"/>
      <c r="ASS47" s="389"/>
      <c r="AST47" s="389"/>
      <c r="ASU47" s="389"/>
      <c r="ASV47" s="389"/>
      <c r="ASW47" s="389"/>
      <c r="ASX47" s="389"/>
      <c r="ASY47" s="389"/>
      <c r="ASZ47" s="389"/>
      <c r="ATA47" s="389"/>
      <c r="ATB47" s="389"/>
      <c r="ATC47" s="389"/>
      <c r="ATD47" s="389"/>
      <c r="ATE47" s="389"/>
      <c r="ATF47" s="389"/>
      <c r="ATG47" s="389"/>
      <c r="ATH47" s="389"/>
      <c r="ATI47" s="389"/>
      <c r="ATJ47" s="389"/>
      <c r="ATK47" s="389"/>
      <c r="ATL47" s="389"/>
      <c r="ATM47" s="389"/>
      <c r="ATN47" s="389"/>
      <c r="ATO47" s="389"/>
      <c r="ATP47" s="389"/>
      <c r="ATQ47" s="389"/>
      <c r="ATR47" s="389"/>
      <c r="ATS47" s="389"/>
      <c r="ATT47" s="389"/>
      <c r="ATU47" s="389"/>
      <c r="ATV47" s="389"/>
      <c r="ATW47" s="389"/>
      <c r="ATX47" s="389"/>
      <c r="ATY47" s="389"/>
      <c r="ATZ47" s="389"/>
      <c r="AUA47" s="389"/>
      <c r="AUB47" s="389"/>
      <c r="AUC47" s="389"/>
      <c r="AUD47" s="389"/>
      <c r="AUE47" s="389"/>
      <c r="AUF47" s="389"/>
      <c r="AUG47" s="389"/>
      <c r="AUH47" s="389"/>
      <c r="AUI47" s="389"/>
      <c r="AUJ47" s="389"/>
      <c r="AUK47" s="389"/>
      <c r="AUL47" s="389"/>
      <c r="AUM47" s="389"/>
      <c r="AUN47" s="389"/>
      <c r="AUO47" s="389"/>
      <c r="AUP47" s="389"/>
      <c r="AUQ47" s="389"/>
      <c r="AUR47" s="389"/>
      <c r="AUS47" s="389"/>
      <c r="AUT47" s="389"/>
      <c r="AUU47" s="389"/>
      <c r="AUV47" s="389"/>
      <c r="AUW47" s="389"/>
      <c r="AUX47" s="389"/>
      <c r="AUY47" s="389"/>
      <c r="AUZ47" s="389"/>
      <c r="AVA47" s="389"/>
      <c r="AVB47" s="389"/>
      <c r="AVC47" s="389"/>
      <c r="AVD47" s="389"/>
      <c r="AVE47" s="389"/>
      <c r="AVF47" s="389"/>
      <c r="AVG47" s="389"/>
      <c r="AVH47" s="389"/>
      <c r="AVI47" s="389"/>
      <c r="AVJ47" s="389"/>
      <c r="AVK47" s="389"/>
      <c r="AVL47" s="389"/>
      <c r="AVM47" s="389"/>
      <c r="AVN47" s="389"/>
      <c r="AVO47" s="389"/>
      <c r="AVP47" s="389"/>
      <c r="AVQ47" s="389"/>
      <c r="AVR47" s="389"/>
      <c r="AVS47" s="389"/>
      <c r="AVT47" s="389"/>
      <c r="AVU47" s="389"/>
      <c r="AVV47" s="389"/>
      <c r="AVW47" s="389"/>
      <c r="AVX47" s="389"/>
      <c r="AVY47" s="389"/>
      <c r="AVZ47" s="389"/>
      <c r="AWA47" s="389"/>
      <c r="AWB47" s="389"/>
      <c r="AWC47" s="389"/>
      <c r="AWD47" s="389"/>
      <c r="AWE47" s="389"/>
      <c r="AWF47" s="389"/>
      <c r="AWG47" s="389"/>
      <c r="AWH47" s="389"/>
      <c r="AWI47" s="389"/>
      <c r="AWJ47" s="389"/>
      <c r="AWK47" s="389"/>
      <c r="AWL47" s="389"/>
      <c r="AWM47" s="389"/>
      <c r="AWN47" s="389"/>
      <c r="AWO47" s="389"/>
      <c r="AWP47" s="389"/>
      <c r="AWQ47" s="389"/>
      <c r="AWR47" s="389"/>
      <c r="AWS47" s="389"/>
      <c r="AWT47" s="389"/>
      <c r="AWU47" s="389"/>
      <c r="AWV47" s="389"/>
      <c r="AWW47" s="389"/>
      <c r="AWX47" s="389"/>
      <c r="AWY47" s="389"/>
      <c r="AWZ47" s="389"/>
      <c r="AXA47" s="389"/>
      <c r="AXB47" s="389"/>
      <c r="AXC47" s="389"/>
      <c r="AXD47" s="389"/>
      <c r="AXE47" s="389"/>
      <c r="AXF47" s="389"/>
      <c r="AXG47" s="389"/>
      <c r="AXH47" s="389"/>
      <c r="AXI47" s="389"/>
      <c r="AXJ47" s="389"/>
      <c r="AXK47" s="389"/>
      <c r="AXL47" s="389"/>
      <c r="AXM47" s="389"/>
      <c r="AXN47" s="389"/>
      <c r="AXO47" s="389"/>
      <c r="AXP47" s="389"/>
      <c r="AXQ47" s="389"/>
      <c r="AXR47" s="389"/>
      <c r="AXS47" s="389"/>
      <c r="AXT47" s="389"/>
      <c r="AXU47" s="389"/>
      <c r="AXV47" s="389"/>
      <c r="AXW47" s="389"/>
      <c r="AXX47" s="389"/>
      <c r="AXY47" s="389"/>
      <c r="AXZ47" s="389"/>
      <c r="AYA47" s="389"/>
      <c r="AYB47" s="389"/>
      <c r="AYC47" s="389"/>
      <c r="AYD47" s="389"/>
      <c r="AYE47" s="389"/>
      <c r="AYF47" s="389"/>
      <c r="AYG47" s="389"/>
      <c r="AYH47" s="389"/>
      <c r="AYI47" s="389"/>
      <c r="AYJ47" s="389"/>
      <c r="AYK47" s="389"/>
      <c r="AYL47" s="389"/>
      <c r="AYM47" s="389"/>
      <c r="AYN47" s="389"/>
      <c r="AYO47" s="389"/>
      <c r="AYP47" s="389"/>
      <c r="AYQ47" s="389"/>
      <c r="AYR47" s="389"/>
      <c r="AYS47" s="389"/>
      <c r="AYT47" s="389"/>
      <c r="AYU47" s="389"/>
      <c r="AYV47" s="389"/>
      <c r="AYW47" s="389"/>
      <c r="AYX47" s="389"/>
      <c r="AYY47" s="389"/>
      <c r="AYZ47" s="389"/>
      <c r="AZA47" s="389"/>
      <c r="AZB47" s="389"/>
      <c r="AZC47" s="389"/>
      <c r="AZD47" s="389"/>
      <c r="AZE47" s="389"/>
      <c r="AZF47" s="389"/>
      <c r="AZG47" s="389"/>
      <c r="AZH47" s="389"/>
      <c r="AZI47" s="389"/>
      <c r="AZJ47" s="389"/>
      <c r="AZK47" s="389"/>
      <c r="AZL47" s="389"/>
      <c r="AZM47" s="389"/>
      <c r="AZN47" s="389"/>
      <c r="AZO47" s="389"/>
      <c r="AZP47" s="389"/>
      <c r="AZQ47" s="389"/>
      <c r="AZR47" s="389"/>
      <c r="AZS47" s="389"/>
      <c r="AZT47" s="389"/>
      <c r="AZU47" s="389"/>
      <c r="AZV47" s="389"/>
      <c r="AZW47" s="389"/>
      <c r="AZX47" s="389"/>
      <c r="AZY47" s="389"/>
      <c r="AZZ47" s="389"/>
      <c r="BAA47" s="389"/>
      <c r="BAB47" s="389"/>
      <c r="BAC47" s="389"/>
      <c r="BAD47" s="389"/>
      <c r="BAE47" s="389"/>
      <c r="BAF47" s="389"/>
      <c r="BAG47" s="389"/>
      <c r="BAH47" s="389"/>
      <c r="BAI47" s="389"/>
      <c r="BAJ47" s="389"/>
      <c r="BAK47" s="389"/>
      <c r="BAL47" s="389"/>
      <c r="BAM47" s="389"/>
      <c r="BAN47" s="389"/>
      <c r="BAO47" s="389"/>
      <c r="BAP47" s="389"/>
      <c r="BAQ47" s="389"/>
      <c r="BAR47" s="389"/>
      <c r="BAS47" s="389"/>
      <c r="BAT47" s="389"/>
      <c r="BAU47" s="389"/>
      <c r="BAV47" s="389"/>
      <c r="BAW47" s="389"/>
      <c r="BAX47" s="389"/>
      <c r="BAY47" s="389"/>
      <c r="BAZ47" s="389"/>
      <c r="BBA47" s="389"/>
      <c r="BBB47" s="389"/>
      <c r="BBC47" s="389"/>
      <c r="BBD47" s="389"/>
      <c r="BBE47" s="389"/>
      <c r="BBF47" s="389"/>
      <c r="BBG47" s="389"/>
      <c r="BBH47" s="389"/>
      <c r="BBI47" s="389"/>
      <c r="BBJ47" s="389"/>
      <c r="BBK47" s="389"/>
      <c r="BBL47" s="389"/>
      <c r="BBM47" s="389"/>
      <c r="BBN47" s="389"/>
      <c r="BBO47" s="389"/>
      <c r="BBP47" s="389"/>
      <c r="BBQ47" s="389"/>
      <c r="BBR47" s="389"/>
      <c r="BBS47" s="389"/>
      <c r="BBT47" s="389"/>
      <c r="BBU47" s="389"/>
      <c r="BBV47" s="389"/>
      <c r="BBW47" s="389"/>
      <c r="BBX47" s="389"/>
      <c r="BBY47" s="389"/>
      <c r="BBZ47" s="389"/>
      <c r="BCA47" s="389"/>
      <c r="BCB47" s="389"/>
      <c r="BCC47" s="389"/>
      <c r="BCD47" s="389"/>
      <c r="BCE47" s="389"/>
      <c r="BCF47" s="389"/>
      <c r="BCG47" s="389"/>
      <c r="BCH47" s="389"/>
      <c r="BCI47" s="389"/>
      <c r="BCJ47" s="389"/>
      <c r="BCK47" s="389"/>
      <c r="BCL47" s="389"/>
      <c r="BCM47" s="389"/>
      <c r="BCN47" s="389"/>
      <c r="BCO47" s="389"/>
      <c r="BCP47" s="389"/>
      <c r="BCQ47" s="389"/>
      <c r="BCR47" s="389"/>
      <c r="BCS47" s="389"/>
      <c r="BCT47" s="389"/>
      <c r="BCU47" s="389"/>
      <c r="BCV47" s="389"/>
      <c r="BCW47" s="389"/>
      <c r="BCX47" s="389"/>
      <c r="BCY47" s="389"/>
      <c r="BCZ47" s="389"/>
      <c r="BDA47" s="389"/>
      <c r="BDB47" s="389"/>
      <c r="BDC47" s="389"/>
      <c r="BDD47" s="389"/>
      <c r="BDE47" s="389"/>
      <c r="BDF47" s="389"/>
      <c r="BDG47" s="389"/>
      <c r="BDH47" s="389"/>
      <c r="BDI47" s="389"/>
      <c r="BDJ47" s="389"/>
      <c r="BDK47" s="389"/>
      <c r="BDL47" s="389"/>
      <c r="BDM47" s="389"/>
      <c r="BDN47" s="389"/>
      <c r="BDO47" s="389"/>
      <c r="BDP47" s="389"/>
      <c r="BDQ47" s="389"/>
      <c r="BDR47" s="389"/>
      <c r="BDS47" s="389"/>
      <c r="BDT47" s="389"/>
      <c r="BDU47" s="389"/>
      <c r="BDV47" s="389"/>
      <c r="BDW47" s="389"/>
      <c r="BDX47" s="389"/>
      <c r="BDY47" s="389"/>
      <c r="BDZ47" s="389"/>
      <c r="BEA47" s="389"/>
      <c r="BEB47" s="389"/>
      <c r="BEC47" s="389"/>
      <c r="BED47" s="389"/>
      <c r="BEE47" s="389"/>
      <c r="BEF47" s="389"/>
      <c r="BEG47" s="389"/>
      <c r="BEH47" s="389"/>
      <c r="BEI47" s="389"/>
      <c r="BEJ47" s="389"/>
      <c r="BEK47" s="389"/>
      <c r="BEL47" s="389"/>
      <c r="BEM47" s="389"/>
      <c r="BEN47" s="389"/>
      <c r="BEO47" s="389"/>
      <c r="BEP47" s="389"/>
      <c r="BEQ47" s="389"/>
      <c r="BER47" s="389"/>
      <c r="BES47" s="389"/>
      <c r="BET47" s="389"/>
      <c r="BEU47" s="389"/>
      <c r="BEV47" s="389"/>
      <c r="BEW47" s="389"/>
      <c r="BEX47" s="389"/>
      <c r="BEY47" s="389"/>
      <c r="BEZ47" s="389"/>
      <c r="BFA47" s="389"/>
      <c r="BFB47" s="389"/>
      <c r="BFC47" s="389"/>
      <c r="BFD47" s="389"/>
      <c r="BFE47" s="389"/>
      <c r="BFF47" s="389"/>
      <c r="BFG47" s="389"/>
      <c r="BFH47" s="389"/>
      <c r="BFI47" s="389"/>
      <c r="BFJ47" s="389"/>
      <c r="BFK47" s="389"/>
      <c r="BFL47" s="389"/>
      <c r="BFM47" s="389"/>
      <c r="BFN47" s="389"/>
      <c r="BFO47" s="389"/>
      <c r="BFP47" s="389"/>
      <c r="BFQ47" s="389"/>
      <c r="BFR47" s="389"/>
      <c r="BFS47" s="389"/>
      <c r="BFT47" s="389"/>
      <c r="BFU47" s="389"/>
      <c r="BFV47" s="389"/>
      <c r="BFW47" s="389"/>
      <c r="BFX47" s="389"/>
      <c r="BFY47" s="389"/>
      <c r="BFZ47" s="389"/>
      <c r="BGA47" s="389"/>
      <c r="BGB47" s="389"/>
      <c r="BGC47" s="389"/>
      <c r="BGD47" s="389"/>
      <c r="BGE47" s="389"/>
      <c r="BGF47" s="389"/>
      <c r="BGG47" s="389"/>
      <c r="BGH47" s="389"/>
      <c r="BGI47" s="389"/>
      <c r="BGJ47" s="389"/>
      <c r="BGK47" s="389"/>
      <c r="BGL47" s="389"/>
      <c r="BGM47" s="389"/>
      <c r="BGN47" s="389"/>
      <c r="BGO47" s="389"/>
      <c r="BGP47" s="389"/>
      <c r="BGQ47" s="389"/>
      <c r="BGR47" s="389"/>
      <c r="BGS47" s="389"/>
      <c r="BGT47" s="389"/>
      <c r="BGU47" s="389"/>
      <c r="BGV47" s="389"/>
      <c r="BGW47" s="389"/>
      <c r="BGX47" s="389"/>
      <c r="BGY47" s="389"/>
      <c r="BGZ47" s="389"/>
      <c r="BHA47" s="389"/>
      <c r="BHB47" s="389"/>
      <c r="BHC47" s="389"/>
      <c r="BHD47" s="389"/>
      <c r="BHE47" s="389"/>
      <c r="BHF47" s="389"/>
      <c r="BHG47" s="389"/>
      <c r="BHH47" s="389"/>
      <c r="BHI47" s="389"/>
      <c r="BHJ47" s="389"/>
      <c r="BHK47" s="389"/>
      <c r="BHL47" s="389"/>
      <c r="BHM47" s="389"/>
      <c r="BHN47" s="389"/>
      <c r="BHO47" s="389"/>
      <c r="BHP47" s="389"/>
      <c r="BHQ47" s="389"/>
      <c r="BHR47" s="389"/>
      <c r="BHS47" s="389"/>
      <c r="BHT47" s="389"/>
      <c r="BHU47" s="389"/>
      <c r="BHV47" s="389"/>
      <c r="BHW47" s="389"/>
      <c r="BHX47" s="389"/>
      <c r="BHY47" s="389"/>
      <c r="BHZ47" s="389"/>
      <c r="BIA47" s="389"/>
      <c r="BIB47" s="389"/>
      <c r="BIC47" s="389"/>
      <c r="BID47" s="389"/>
      <c r="BIE47" s="389"/>
      <c r="BIF47" s="389"/>
      <c r="BIG47" s="389"/>
      <c r="BIH47" s="389"/>
      <c r="BII47" s="389"/>
      <c r="BIJ47" s="389"/>
      <c r="BIK47" s="389"/>
      <c r="BIL47" s="389"/>
      <c r="BIM47" s="389"/>
      <c r="BIN47" s="389"/>
      <c r="BIO47" s="389"/>
      <c r="BIP47" s="389"/>
      <c r="BIQ47" s="389"/>
      <c r="BIR47" s="389"/>
      <c r="BIS47" s="389"/>
      <c r="BIT47" s="389"/>
      <c r="BIU47" s="389"/>
      <c r="BIV47" s="389"/>
      <c r="BIW47" s="389"/>
      <c r="BIX47" s="389"/>
      <c r="BIY47" s="389"/>
      <c r="BIZ47" s="389"/>
      <c r="BJA47" s="389"/>
      <c r="BJB47" s="389"/>
      <c r="BJC47" s="389"/>
      <c r="BJD47" s="389"/>
      <c r="BJE47" s="389"/>
      <c r="BJF47" s="389"/>
      <c r="BJG47" s="389"/>
      <c r="BJH47" s="389"/>
      <c r="BJI47" s="389"/>
      <c r="BJJ47" s="389"/>
      <c r="BJK47" s="389"/>
      <c r="BJL47" s="389"/>
      <c r="BJM47" s="389"/>
      <c r="BJN47" s="389"/>
      <c r="BJO47" s="389"/>
      <c r="BJP47" s="389"/>
      <c r="BJQ47" s="389"/>
      <c r="BJR47" s="389"/>
      <c r="BJS47" s="389"/>
      <c r="BJT47" s="389"/>
      <c r="BJU47" s="389"/>
      <c r="BJV47" s="389"/>
      <c r="BJW47" s="389"/>
      <c r="BJX47" s="389"/>
      <c r="BJY47" s="389"/>
      <c r="BJZ47" s="389"/>
      <c r="BKA47" s="389"/>
      <c r="BKB47" s="389"/>
      <c r="BKC47" s="389"/>
      <c r="BKD47" s="389"/>
      <c r="BKE47" s="389"/>
      <c r="BKF47" s="389"/>
      <c r="BKG47" s="389"/>
      <c r="BKH47" s="389"/>
      <c r="BKI47" s="389"/>
      <c r="BKJ47" s="389"/>
      <c r="BKK47" s="389"/>
      <c r="BKL47" s="389"/>
      <c r="BKM47" s="389"/>
      <c r="BKN47" s="389"/>
      <c r="BKO47" s="389"/>
      <c r="BKP47" s="389"/>
      <c r="BKQ47" s="389"/>
      <c r="BKR47" s="389"/>
      <c r="BKS47" s="389"/>
      <c r="BKT47" s="389"/>
      <c r="BKU47" s="389"/>
      <c r="BKV47" s="389"/>
      <c r="BKW47" s="389"/>
      <c r="BKX47" s="389"/>
      <c r="BKY47" s="389"/>
      <c r="BKZ47" s="389"/>
      <c r="BLA47" s="389"/>
      <c r="BLB47" s="389"/>
      <c r="BLC47" s="389"/>
      <c r="BLD47" s="389"/>
      <c r="BLE47" s="389"/>
      <c r="BLF47" s="389"/>
      <c r="BLG47" s="389"/>
      <c r="BLH47" s="389"/>
      <c r="BLI47" s="389"/>
      <c r="BLJ47" s="389"/>
      <c r="BLK47" s="389"/>
      <c r="BLL47" s="389"/>
      <c r="BLM47" s="389"/>
      <c r="BLN47" s="389"/>
      <c r="BLO47" s="389"/>
      <c r="BLP47" s="389"/>
      <c r="BLQ47" s="389"/>
      <c r="BLR47" s="389"/>
      <c r="BLS47" s="389"/>
      <c r="BLT47" s="389"/>
      <c r="BLU47" s="389"/>
      <c r="BLV47" s="389"/>
      <c r="BLW47" s="389"/>
      <c r="BLX47" s="389"/>
      <c r="BLY47" s="389"/>
      <c r="BLZ47" s="389"/>
      <c r="BMA47" s="389"/>
      <c r="BMB47" s="389"/>
      <c r="BMC47" s="389"/>
      <c r="BMD47" s="389"/>
      <c r="BME47" s="389"/>
      <c r="BMF47" s="389"/>
      <c r="BMG47" s="389"/>
      <c r="BMH47" s="389"/>
      <c r="BMI47" s="389"/>
      <c r="BMJ47" s="389"/>
      <c r="BMK47" s="389"/>
      <c r="BML47" s="389"/>
      <c r="BMM47" s="389"/>
      <c r="BMN47" s="389"/>
      <c r="BMO47" s="389"/>
      <c r="BMP47" s="389"/>
      <c r="BMQ47" s="389"/>
      <c r="BMR47" s="389"/>
      <c r="BMS47" s="389"/>
      <c r="BMT47" s="389"/>
      <c r="BMU47" s="389"/>
      <c r="BMV47" s="389"/>
      <c r="BMW47" s="389"/>
      <c r="BMX47" s="389"/>
      <c r="BMY47" s="389"/>
      <c r="BMZ47" s="389"/>
      <c r="BNA47" s="389"/>
      <c r="BNB47" s="389"/>
      <c r="BNC47" s="389"/>
      <c r="BND47" s="389"/>
      <c r="BNE47" s="389"/>
      <c r="BNF47" s="389"/>
      <c r="BNG47" s="389"/>
      <c r="BNH47" s="389"/>
      <c r="BNI47" s="389"/>
      <c r="BNJ47" s="389"/>
      <c r="BNK47" s="389"/>
      <c r="BNL47" s="389"/>
      <c r="BNM47" s="389"/>
      <c r="BNN47" s="389"/>
      <c r="BNO47" s="389"/>
      <c r="BNP47" s="389"/>
      <c r="BNQ47" s="389"/>
      <c r="BNR47" s="389"/>
      <c r="BNS47" s="389"/>
      <c r="BNT47" s="389"/>
      <c r="BNU47" s="389"/>
      <c r="BNV47" s="389"/>
      <c r="BNW47" s="389"/>
      <c r="BNX47" s="389"/>
      <c r="BNY47" s="389"/>
      <c r="BNZ47" s="389"/>
      <c r="BOA47" s="389"/>
      <c r="BOB47" s="389"/>
      <c r="BOC47" s="389"/>
      <c r="BOD47" s="389"/>
      <c r="BOE47" s="389"/>
      <c r="BOF47" s="389"/>
      <c r="BOG47" s="389"/>
      <c r="BOH47" s="389"/>
      <c r="BOI47" s="389"/>
      <c r="BOJ47" s="389"/>
      <c r="BOK47" s="389"/>
      <c r="BOL47" s="389"/>
      <c r="BOM47" s="389"/>
      <c r="BON47" s="389"/>
      <c r="BOO47" s="389"/>
      <c r="BOP47" s="389"/>
      <c r="BOQ47" s="389"/>
      <c r="BOR47" s="389"/>
      <c r="BOS47" s="389"/>
      <c r="BOT47" s="389"/>
      <c r="BOU47" s="389"/>
      <c r="BOV47" s="389"/>
      <c r="BOW47" s="389"/>
      <c r="BOX47" s="389"/>
      <c r="BOY47" s="389"/>
      <c r="BOZ47" s="389"/>
      <c r="BPA47" s="389"/>
      <c r="BPB47" s="389"/>
      <c r="BPC47" s="389"/>
      <c r="BPD47" s="389"/>
      <c r="BPE47" s="389"/>
      <c r="BPF47" s="389"/>
      <c r="BPG47" s="389"/>
      <c r="BPH47" s="389"/>
      <c r="BPI47" s="389"/>
      <c r="BPJ47" s="389"/>
      <c r="BPK47" s="389"/>
      <c r="BPL47" s="389"/>
      <c r="BPM47" s="389"/>
      <c r="BPN47" s="389"/>
      <c r="BPO47" s="389"/>
      <c r="BPP47" s="389"/>
      <c r="BPQ47" s="389"/>
      <c r="BPR47" s="389"/>
      <c r="BPS47" s="389"/>
      <c r="BPT47" s="389"/>
      <c r="BPU47" s="389"/>
      <c r="BPV47" s="389"/>
      <c r="BPW47" s="389"/>
      <c r="BPX47" s="389"/>
      <c r="BPY47" s="389"/>
      <c r="BPZ47" s="389"/>
      <c r="BQA47" s="389"/>
      <c r="BQB47" s="389"/>
      <c r="BQC47" s="389"/>
      <c r="BQD47" s="389"/>
      <c r="BQE47" s="389"/>
      <c r="BQF47" s="389"/>
      <c r="BQG47" s="389"/>
      <c r="BQH47" s="389"/>
      <c r="BQI47" s="389"/>
      <c r="BQJ47" s="389"/>
      <c r="BQK47" s="389"/>
      <c r="BQL47" s="389"/>
      <c r="BQM47" s="389"/>
      <c r="BQN47" s="389"/>
      <c r="BQO47" s="389"/>
      <c r="BQP47" s="389"/>
      <c r="BQQ47" s="389"/>
      <c r="BQR47" s="389"/>
      <c r="BQS47" s="389"/>
      <c r="BQT47" s="389"/>
      <c r="BQU47" s="389"/>
      <c r="BQV47" s="389"/>
      <c r="BQW47" s="389"/>
      <c r="BQX47" s="389"/>
      <c r="BQY47" s="389"/>
      <c r="BQZ47" s="389"/>
      <c r="BRA47" s="389"/>
      <c r="BRB47" s="389"/>
      <c r="BRC47" s="389"/>
      <c r="BRD47" s="389"/>
      <c r="BRE47" s="389"/>
      <c r="BRF47" s="389"/>
      <c r="BRG47" s="389"/>
      <c r="BRH47" s="389"/>
      <c r="BRI47" s="389"/>
      <c r="BRJ47" s="389"/>
      <c r="BRK47" s="389"/>
      <c r="BRL47" s="389"/>
      <c r="BRM47" s="389"/>
      <c r="BRN47" s="389"/>
      <c r="BRO47" s="389"/>
      <c r="BRP47" s="389"/>
      <c r="BRQ47" s="389"/>
      <c r="BRR47" s="389"/>
      <c r="BRS47" s="389"/>
      <c r="BRT47" s="389"/>
      <c r="BRU47" s="389"/>
      <c r="BRV47" s="389"/>
      <c r="BRW47" s="389"/>
      <c r="BRX47" s="389"/>
      <c r="BRY47" s="389"/>
      <c r="BRZ47" s="389"/>
      <c r="BSA47" s="389"/>
      <c r="BSB47" s="389"/>
      <c r="BSC47" s="389"/>
      <c r="BSD47" s="389"/>
      <c r="BSE47" s="389"/>
      <c r="BSF47" s="389"/>
      <c r="BSG47" s="389"/>
      <c r="BSH47" s="389"/>
      <c r="BSI47" s="389"/>
      <c r="BSJ47" s="389"/>
      <c r="BSK47" s="389"/>
      <c r="BSL47" s="389"/>
      <c r="BSM47" s="389"/>
      <c r="BSN47" s="389"/>
      <c r="BSO47" s="389"/>
      <c r="BSP47" s="389"/>
      <c r="BSQ47" s="389"/>
      <c r="BSR47" s="389"/>
      <c r="BSS47" s="389"/>
      <c r="BST47" s="389"/>
      <c r="BSU47" s="389"/>
      <c r="BSV47" s="389"/>
      <c r="BSW47" s="389"/>
      <c r="BSX47" s="389"/>
      <c r="BSY47" s="389"/>
      <c r="BSZ47" s="389"/>
      <c r="BTA47" s="389"/>
      <c r="BTB47" s="389"/>
      <c r="BTC47" s="389"/>
      <c r="BTD47" s="389"/>
      <c r="BTE47" s="389"/>
      <c r="BTF47" s="389"/>
      <c r="BTG47" s="389"/>
      <c r="BTH47" s="389"/>
      <c r="BTI47" s="389"/>
      <c r="BTJ47" s="389"/>
      <c r="BTK47" s="389"/>
      <c r="BTL47" s="389"/>
      <c r="BTM47" s="389"/>
      <c r="BTN47" s="389"/>
      <c r="BTO47" s="389"/>
      <c r="BTP47" s="389"/>
      <c r="BTQ47" s="389"/>
      <c r="BTR47" s="389"/>
      <c r="BTS47" s="389"/>
      <c r="BTT47" s="389"/>
      <c r="BTU47" s="389"/>
      <c r="BTV47" s="389"/>
      <c r="BTW47" s="389"/>
      <c r="BTX47" s="389"/>
      <c r="BTY47" s="389"/>
      <c r="BTZ47" s="389"/>
      <c r="BUA47" s="389"/>
      <c r="BUB47" s="389"/>
      <c r="BUC47" s="389"/>
      <c r="BUD47" s="389"/>
      <c r="BUE47" s="389"/>
      <c r="BUF47" s="389"/>
      <c r="BUG47" s="389"/>
      <c r="BUH47" s="389"/>
      <c r="BUI47" s="389"/>
      <c r="BUJ47" s="389"/>
      <c r="BUK47" s="389"/>
      <c r="BUL47" s="389"/>
      <c r="BUM47" s="389"/>
      <c r="BUN47" s="389"/>
      <c r="BUO47" s="389"/>
      <c r="BUP47" s="389"/>
      <c r="BUQ47" s="389"/>
      <c r="BUR47" s="389"/>
      <c r="BUS47" s="389"/>
      <c r="BUT47" s="389"/>
      <c r="BUU47" s="389"/>
      <c r="BUV47" s="389"/>
      <c r="BUW47" s="389"/>
      <c r="BUX47" s="389"/>
      <c r="BUY47" s="389"/>
      <c r="BUZ47" s="389"/>
      <c r="BVA47" s="389"/>
      <c r="BVB47" s="389"/>
      <c r="BVC47" s="389"/>
      <c r="BVD47" s="389"/>
      <c r="BVE47" s="389"/>
      <c r="BVF47" s="389"/>
      <c r="BVG47" s="389"/>
      <c r="BVH47" s="389"/>
      <c r="BVI47" s="389"/>
      <c r="BVJ47" s="389"/>
      <c r="BVK47" s="389"/>
      <c r="BVL47" s="389"/>
      <c r="BVM47" s="389"/>
      <c r="BVN47" s="389"/>
      <c r="BVO47" s="389"/>
      <c r="BVP47" s="389"/>
      <c r="BVQ47" s="389"/>
      <c r="BVR47" s="389"/>
      <c r="BVS47" s="389"/>
      <c r="BVT47" s="389"/>
      <c r="BVU47" s="389"/>
      <c r="BVV47" s="389"/>
      <c r="BVW47" s="389"/>
      <c r="BVX47" s="389"/>
      <c r="BVY47" s="389"/>
      <c r="BVZ47" s="389"/>
      <c r="BWA47" s="389"/>
      <c r="BWB47" s="389"/>
      <c r="BWC47" s="389"/>
      <c r="BWD47" s="389"/>
      <c r="BWE47" s="389"/>
      <c r="BWF47" s="389"/>
      <c r="BWG47" s="389"/>
      <c r="BWH47" s="389"/>
      <c r="BWI47" s="389"/>
      <c r="BWJ47" s="389"/>
      <c r="BWK47" s="389"/>
      <c r="BWL47" s="389"/>
      <c r="BWM47" s="389"/>
      <c r="BWN47" s="389"/>
      <c r="BWO47" s="389"/>
      <c r="BWP47" s="389"/>
      <c r="BWQ47" s="389"/>
      <c r="BWR47" s="389"/>
      <c r="BWS47" s="389"/>
      <c r="BWT47" s="389"/>
      <c r="BWU47" s="389"/>
      <c r="BWV47" s="389"/>
      <c r="BWW47" s="389"/>
      <c r="BWX47" s="389"/>
      <c r="BWY47" s="389"/>
      <c r="BWZ47" s="389"/>
      <c r="BXA47" s="389"/>
      <c r="BXB47" s="389"/>
      <c r="BXC47" s="389"/>
      <c r="BXD47" s="389"/>
      <c r="BXE47" s="389"/>
      <c r="BXF47" s="389"/>
      <c r="BXG47" s="389"/>
      <c r="BXH47" s="389"/>
      <c r="BXI47" s="389"/>
      <c r="BXJ47" s="389"/>
      <c r="BXK47" s="389"/>
      <c r="BXL47" s="389"/>
      <c r="BXM47" s="389"/>
      <c r="BXN47" s="389"/>
      <c r="BXO47" s="389"/>
      <c r="BXP47" s="389"/>
      <c r="BXQ47" s="389"/>
      <c r="BXR47" s="389"/>
      <c r="BXS47" s="389"/>
      <c r="BXT47" s="389"/>
      <c r="BXU47" s="389"/>
      <c r="BXV47" s="389"/>
      <c r="BXW47" s="389"/>
      <c r="BXX47" s="389"/>
      <c r="BXY47" s="389"/>
      <c r="BXZ47" s="389"/>
      <c r="BYA47" s="389"/>
      <c r="BYB47" s="389"/>
      <c r="BYC47" s="389"/>
      <c r="BYD47" s="389"/>
      <c r="BYE47" s="389"/>
      <c r="BYF47" s="389"/>
      <c r="BYG47" s="389"/>
      <c r="BYH47" s="389"/>
      <c r="BYI47" s="389"/>
      <c r="BYJ47" s="389"/>
      <c r="BYK47" s="389"/>
      <c r="BYL47" s="389"/>
      <c r="BYM47" s="389"/>
      <c r="BYN47" s="389"/>
      <c r="BYO47" s="389"/>
      <c r="BYP47" s="389"/>
      <c r="BYQ47" s="389"/>
      <c r="BYR47" s="389"/>
      <c r="BYS47" s="389"/>
      <c r="BYT47" s="389"/>
      <c r="BYU47" s="389"/>
      <c r="BYV47" s="389"/>
      <c r="BYW47" s="389"/>
      <c r="BYX47" s="389"/>
      <c r="BYY47" s="389"/>
      <c r="BYZ47" s="389"/>
      <c r="BZA47" s="389"/>
      <c r="BZB47" s="389"/>
      <c r="BZC47" s="389"/>
      <c r="BZD47" s="389"/>
      <c r="BZE47" s="389"/>
      <c r="BZF47" s="389"/>
      <c r="BZG47" s="389"/>
      <c r="BZH47" s="389"/>
      <c r="BZI47" s="389"/>
      <c r="BZJ47" s="389"/>
      <c r="BZK47" s="389"/>
      <c r="BZL47" s="389"/>
      <c r="BZM47" s="389"/>
      <c r="BZN47" s="389"/>
      <c r="BZO47" s="389"/>
      <c r="BZP47" s="389"/>
      <c r="BZQ47" s="389"/>
      <c r="BZR47" s="389"/>
      <c r="BZS47" s="389"/>
      <c r="BZT47" s="389"/>
      <c r="BZU47" s="389"/>
      <c r="BZV47" s="389"/>
      <c r="BZW47" s="389"/>
      <c r="BZX47" s="389"/>
      <c r="BZY47" s="389"/>
      <c r="BZZ47" s="389"/>
      <c r="CAA47" s="389"/>
      <c r="CAB47" s="389"/>
      <c r="CAC47" s="389"/>
      <c r="CAD47" s="389"/>
      <c r="CAE47" s="389"/>
      <c r="CAF47" s="389"/>
      <c r="CAG47" s="389"/>
      <c r="CAH47" s="389"/>
      <c r="CAI47" s="389"/>
      <c r="CAJ47" s="389"/>
      <c r="CAK47" s="389"/>
      <c r="CAL47" s="389"/>
      <c r="CAM47" s="389"/>
      <c r="CAN47" s="389"/>
      <c r="CAO47" s="389"/>
      <c r="CAP47" s="389"/>
      <c r="CAQ47" s="389"/>
      <c r="CAR47" s="389"/>
      <c r="CAS47" s="389"/>
      <c r="CAT47" s="389"/>
      <c r="CAU47" s="389"/>
      <c r="CAV47" s="389"/>
      <c r="CAW47" s="389"/>
      <c r="CAX47" s="389"/>
      <c r="CAY47" s="389"/>
      <c r="CAZ47" s="389"/>
      <c r="CBA47" s="389"/>
      <c r="CBB47" s="389"/>
      <c r="CBC47" s="389"/>
      <c r="CBD47" s="389"/>
      <c r="CBE47" s="389"/>
      <c r="CBF47" s="389"/>
      <c r="CBG47" s="389"/>
      <c r="CBH47" s="389"/>
      <c r="CBI47" s="389"/>
      <c r="CBJ47" s="389"/>
      <c r="CBK47" s="389"/>
      <c r="CBL47" s="389"/>
      <c r="CBM47" s="389"/>
      <c r="CBN47" s="389"/>
      <c r="CBO47" s="389"/>
      <c r="CBP47" s="389"/>
      <c r="CBQ47" s="389"/>
      <c r="CBR47" s="389"/>
      <c r="CBS47" s="389"/>
      <c r="CBT47" s="389"/>
      <c r="CBU47" s="389"/>
      <c r="CBV47" s="389"/>
      <c r="CBW47" s="389"/>
      <c r="CBX47" s="389"/>
      <c r="CBY47" s="389"/>
      <c r="CBZ47" s="389"/>
      <c r="CCA47" s="389"/>
      <c r="CCB47" s="389"/>
      <c r="CCC47" s="389"/>
      <c r="CCD47" s="389"/>
      <c r="CCE47" s="389"/>
      <c r="CCF47" s="389"/>
      <c r="CCG47" s="389"/>
      <c r="CCH47" s="389"/>
      <c r="CCI47" s="389"/>
      <c r="CCJ47" s="389"/>
      <c r="CCK47" s="389"/>
      <c r="CCL47" s="389"/>
      <c r="CCM47" s="389"/>
      <c r="CCN47" s="389"/>
      <c r="CCO47" s="389"/>
      <c r="CCP47" s="389"/>
      <c r="CCQ47" s="389"/>
      <c r="CCR47" s="389"/>
      <c r="CCS47" s="389"/>
      <c r="CCT47" s="389"/>
      <c r="CCU47" s="389"/>
      <c r="CCV47" s="389"/>
      <c r="CCW47" s="389"/>
      <c r="CCX47" s="389"/>
      <c r="CCY47" s="389"/>
      <c r="CCZ47" s="389"/>
      <c r="CDA47" s="389"/>
      <c r="CDB47" s="389"/>
      <c r="CDC47" s="389"/>
      <c r="CDD47" s="389"/>
      <c r="CDE47" s="389"/>
      <c r="CDF47" s="389"/>
      <c r="CDG47" s="389"/>
      <c r="CDH47" s="389"/>
      <c r="CDI47" s="389"/>
      <c r="CDJ47" s="389"/>
      <c r="CDK47" s="389"/>
      <c r="CDL47" s="389"/>
      <c r="CDM47" s="389"/>
      <c r="CDN47" s="389"/>
      <c r="CDO47" s="389"/>
      <c r="CDP47" s="389"/>
      <c r="CDQ47" s="389"/>
      <c r="CDR47" s="389"/>
      <c r="CDS47" s="389"/>
      <c r="CDT47" s="389"/>
      <c r="CDU47" s="389"/>
      <c r="CDV47" s="389"/>
      <c r="CDW47" s="389"/>
      <c r="CDX47" s="389"/>
      <c r="CDY47" s="389"/>
      <c r="CDZ47" s="389"/>
      <c r="CEA47" s="389"/>
      <c r="CEB47" s="389"/>
      <c r="CEC47" s="389"/>
      <c r="CED47" s="389"/>
      <c r="CEE47" s="389"/>
      <c r="CEF47" s="389"/>
      <c r="CEG47" s="389"/>
      <c r="CEH47" s="389"/>
      <c r="CEI47" s="389"/>
      <c r="CEJ47" s="389"/>
      <c r="CEK47" s="389"/>
      <c r="CEL47" s="389"/>
      <c r="CEM47" s="389"/>
      <c r="CEN47" s="389"/>
      <c r="CEO47" s="389"/>
      <c r="CEP47" s="389"/>
      <c r="CEQ47" s="389"/>
      <c r="CER47" s="389"/>
      <c r="CES47" s="389"/>
      <c r="CET47" s="389"/>
      <c r="CEU47" s="389"/>
      <c r="CEV47" s="389"/>
      <c r="CEW47" s="389"/>
      <c r="CEX47" s="389"/>
      <c r="CEY47" s="389"/>
      <c r="CEZ47" s="389"/>
      <c r="CFA47" s="389"/>
      <c r="CFB47" s="389"/>
      <c r="CFC47" s="389"/>
      <c r="CFD47" s="389"/>
      <c r="CFE47" s="389"/>
      <c r="CFF47" s="389"/>
      <c r="CFG47" s="389"/>
      <c r="CFH47" s="389"/>
      <c r="CFI47" s="389"/>
      <c r="CFJ47" s="389"/>
      <c r="CFK47" s="389"/>
      <c r="CFL47" s="389"/>
      <c r="CFM47" s="389"/>
      <c r="CFN47" s="389"/>
      <c r="CFO47" s="389"/>
      <c r="CFP47" s="389"/>
      <c r="CFQ47" s="389"/>
      <c r="CFR47" s="389"/>
      <c r="CFS47" s="389"/>
      <c r="CFT47" s="389"/>
      <c r="CFU47" s="389"/>
      <c r="CFV47" s="389"/>
      <c r="CFW47" s="389"/>
      <c r="CFX47" s="389"/>
      <c r="CFY47" s="389"/>
      <c r="CFZ47" s="389"/>
      <c r="CGA47" s="389"/>
      <c r="CGB47" s="389"/>
      <c r="CGC47" s="389"/>
      <c r="CGD47" s="389"/>
      <c r="CGE47" s="389"/>
      <c r="CGF47" s="389"/>
      <c r="CGG47" s="389"/>
      <c r="CGH47" s="389"/>
      <c r="CGI47" s="389"/>
      <c r="CGJ47" s="389"/>
      <c r="CGK47" s="389"/>
      <c r="CGL47" s="389"/>
      <c r="CGM47" s="389"/>
      <c r="CGN47" s="389"/>
      <c r="CGO47" s="389"/>
      <c r="CGP47" s="389"/>
      <c r="CGQ47" s="389"/>
      <c r="CGR47" s="389"/>
      <c r="CGS47" s="389"/>
      <c r="CGT47" s="389"/>
      <c r="CGU47" s="389"/>
      <c r="CGV47" s="389"/>
      <c r="CGW47" s="389"/>
      <c r="CGX47" s="389"/>
      <c r="CGY47" s="389"/>
      <c r="CGZ47" s="389"/>
      <c r="CHA47" s="389"/>
      <c r="CHB47" s="389"/>
      <c r="CHC47" s="389"/>
      <c r="CHD47" s="389"/>
      <c r="CHE47" s="389"/>
      <c r="CHF47" s="389"/>
      <c r="CHG47" s="389"/>
      <c r="CHH47" s="389"/>
      <c r="CHI47" s="389"/>
      <c r="CHJ47" s="389"/>
      <c r="CHK47" s="389"/>
      <c r="CHL47" s="389"/>
      <c r="CHM47" s="389"/>
      <c r="CHN47" s="389"/>
      <c r="CHO47" s="389"/>
      <c r="CHP47" s="389"/>
      <c r="CHQ47" s="389"/>
      <c r="CHR47" s="389"/>
      <c r="CHS47" s="389"/>
      <c r="CHT47" s="389"/>
      <c r="CHU47" s="389"/>
      <c r="CHV47" s="389"/>
      <c r="CHW47" s="389"/>
      <c r="CHX47" s="389"/>
      <c r="CHY47" s="389"/>
      <c r="CHZ47" s="389"/>
      <c r="CIA47" s="389"/>
      <c r="CIB47" s="389"/>
      <c r="CIC47" s="389"/>
      <c r="CID47" s="389"/>
      <c r="CIE47" s="389"/>
      <c r="CIF47" s="389"/>
      <c r="CIG47" s="389"/>
      <c r="CIH47" s="389"/>
      <c r="CII47" s="389"/>
      <c r="CIJ47" s="389"/>
      <c r="CIK47" s="389"/>
      <c r="CIL47" s="389"/>
      <c r="CIM47" s="389"/>
      <c r="CIN47" s="389"/>
      <c r="CIO47" s="389"/>
      <c r="CIP47" s="389"/>
      <c r="CIQ47" s="389"/>
      <c r="CIR47" s="389"/>
      <c r="CIS47" s="389"/>
      <c r="CIT47" s="389"/>
      <c r="CIU47" s="389"/>
      <c r="CIV47" s="389"/>
      <c r="CIW47" s="389"/>
      <c r="CIX47" s="389"/>
      <c r="CIY47" s="389"/>
      <c r="CIZ47" s="389"/>
      <c r="CJA47" s="389"/>
      <c r="CJB47" s="389"/>
      <c r="CJC47" s="389"/>
      <c r="CJD47" s="389"/>
      <c r="CJE47" s="389"/>
      <c r="CJF47" s="389"/>
      <c r="CJG47" s="389"/>
      <c r="CJH47" s="389"/>
      <c r="CJI47" s="389"/>
      <c r="CJJ47" s="389"/>
      <c r="CJK47" s="389"/>
      <c r="CJL47" s="389"/>
      <c r="CJM47" s="389"/>
      <c r="CJN47" s="389"/>
      <c r="CJO47" s="389"/>
      <c r="CJP47" s="389"/>
      <c r="CJQ47" s="389"/>
      <c r="CJR47" s="389"/>
      <c r="CJS47" s="389"/>
      <c r="CJT47" s="389"/>
      <c r="CJU47" s="389"/>
      <c r="CJV47" s="389"/>
      <c r="CJW47" s="389"/>
      <c r="CJX47" s="389"/>
      <c r="CJY47" s="389"/>
      <c r="CJZ47" s="389"/>
      <c r="CKA47" s="389"/>
      <c r="CKB47" s="389"/>
      <c r="CKC47" s="389"/>
      <c r="CKD47" s="389"/>
      <c r="CKE47" s="389"/>
      <c r="CKF47" s="389"/>
      <c r="CKG47" s="389"/>
      <c r="CKH47" s="389"/>
      <c r="CKI47" s="389"/>
      <c r="CKJ47" s="389"/>
      <c r="CKK47" s="389"/>
      <c r="CKL47" s="389"/>
      <c r="CKM47" s="389"/>
      <c r="CKN47" s="389"/>
      <c r="CKO47" s="389"/>
      <c r="CKP47" s="389"/>
      <c r="CKQ47" s="389"/>
      <c r="CKR47" s="389"/>
      <c r="CKS47" s="389"/>
      <c r="CKT47" s="389"/>
      <c r="CKU47" s="389"/>
      <c r="CKV47" s="389"/>
      <c r="CKW47" s="389"/>
      <c r="CKX47" s="389"/>
      <c r="CKY47" s="389"/>
      <c r="CKZ47" s="389"/>
      <c r="CLA47" s="389"/>
      <c r="CLB47" s="389"/>
      <c r="CLC47" s="389"/>
      <c r="CLD47" s="389"/>
      <c r="CLE47" s="389"/>
      <c r="CLF47" s="389"/>
      <c r="CLG47" s="389"/>
      <c r="CLH47" s="389"/>
      <c r="CLI47" s="389"/>
      <c r="CLJ47" s="389"/>
      <c r="CLK47" s="389"/>
      <c r="CLL47" s="389"/>
      <c r="CLM47" s="389"/>
      <c r="CLN47" s="389"/>
      <c r="CLO47" s="389"/>
      <c r="CLP47" s="389"/>
      <c r="CLQ47" s="389"/>
      <c r="CLR47" s="389"/>
      <c r="CLS47" s="389"/>
      <c r="CLT47" s="389"/>
      <c r="CLU47" s="389"/>
      <c r="CLV47" s="389"/>
      <c r="CLW47" s="389"/>
      <c r="CLX47" s="389"/>
      <c r="CLY47" s="389"/>
      <c r="CLZ47" s="389"/>
      <c r="CMA47" s="389"/>
      <c r="CMB47" s="389"/>
      <c r="CMC47" s="389"/>
      <c r="CMD47" s="389"/>
      <c r="CME47" s="389"/>
      <c r="CMF47" s="389"/>
      <c r="CMG47" s="389"/>
      <c r="CMH47" s="389"/>
      <c r="CMI47" s="389"/>
      <c r="CMJ47" s="389"/>
      <c r="CMK47" s="389"/>
      <c r="CML47" s="389"/>
      <c r="CMM47" s="389"/>
      <c r="CMN47" s="389"/>
      <c r="CMO47" s="389"/>
      <c r="CMP47" s="389"/>
      <c r="CMQ47" s="389"/>
      <c r="CMR47" s="389"/>
      <c r="CMS47" s="389"/>
      <c r="CMT47" s="389"/>
      <c r="CMU47" s="389"/>
      <c r="CMV47" s="389"/>
      <c r="CMW47" s="389"/>
      <c r="CMX47" s="389"/>
      <c r="CMY47" s="389"/>
      <c r="CMZ47" s="389"/>
      <c r="CNA47" s="389"/>
      <c r="CNB47" s="389"/>
      <c r="CNC47" s="389"/>
      <c r="CND47" s="389"/>
      <c r="CNE47" s="389"/>
      <c r="CNF47" s="389"/>
      <c r="CNG47" s="389"/>
      <c r="CNH47" s="389"/>
      <c r="CNI47" s="389"/>
      <c r="CNJ47" s="389"/>
      <c r="CNK47" s="389"/>
      <c r="CNL47" s="389"/>
      <c r="CNM47" s="389"/>
      <c r="CNN47" s="389"/>
      <c r="CNO47" s="389"/>
      <c r="CNP47" s="389"/>
      <c r="CNQ47" s="389"/>
      <c r="CNR47" s="389"/>
      <c r="CNS47" s="389"/>
      <c r="CNT47" s="389"/>
      <c r="CNU47" s="389"/>
      <c r="CNV47" s="389"/>
      <c r="CNW47" s="389"/>
      <c r="CNX47" s="389"/>
      <c r="CNY47" s="389"/>
      <c r="CNZ47" s="389"/>
      <c r="COA47" s="389"/>
      <c r="COB47" s="389"/>
      <c r="COC47" s="389"/>
      <c r="COD47" s="389"/>
      <c r="COE47" s="389"/>
      <c r="COF47" s="389"/>
      <c r="COG47" s="389"/>
      <c r="COH47" s="389"/>
      <c r="COI47" s="389"/>
      <c r="COJ47" s="389"/>
      <c r="COK47" s="389"/>
      <c r="COL47" s="389"/>
      <c r="COM47" s="389"/>
      <c r="CON47" s="389"/>
      <c r="COO47" s="389"/>
      <c r="COP47" s="389"/>
      <c r="COQ47" s="389"/>
      <c r="COR47" s="389"/>
      <c r="COS47" s="389"/>
      <c r="COT47" s="389"/>
      <c r="COU47" s="389"/>
      <c r="COV47" s="389"/>
      <c r="COW47" s="389"/>
      <c r="COX47" s="389"/>
      <c r="COY47" s="389"/>
      <c r="COZ47" s="389"/>
      <c r="CPA47" s="389"/>
      <c r="CPB47" s="389"/>
      <c r="CPC47" s="389"/>
      <c r="CPD47" s="389"/>
      <c r="CPE47" s="389"/>
      <c r="CPF47" s="389"/>
      <c r="CPG47" s="389"/>
      <c r="CPH47" s="389"/>
      <c r="CPI47" s="389"/>
      <c r="CPJ47" s="389"/>
      <c r="CPK47" s="389"/>
      <c r="CPL47" s="389"/>
      <c r="CPM47" s="389"/>
      <c r="CPN47" s="389"/>
      <c r="CPO47" s="389"/>
      <c r="CPP47" s="389"/>
      <c r="CPQ47" s="389"/>
      <c r="CPR47" s="389"/>
      <c r="CPS47" s="389"/>
      <c r="CPT47" s="389"/>
      <c r="CPU47" s="389"/>
      <c r="CPV47" s="389"/>
      <c r="CPW47" s="389"/>
      <c r="CPX47" s="389"/>
      <c r="CPY47" s="389"/>
      <c r="CPZ47" s="389"/>
      <c r="CQA47" s="389"/>
      <c r="CQB47" s="389"/>
      <c r="CQC47" s="389"/>
      <c r="CQD47" s="389"/>
      <c r="CQE47" s="389"/>
      <c r="CQF47" s="389"/>
      <c r="CQG47" s="389"/>
      <c r="CQH47" s="389"/>
      <c r="CQI47" s="389"/>
      <c r="CQJ47" s="389"/>
      <c r="CQK47" s="389"/>
      <c r="CQL47" s="389"/>
      <c r="CQM47" s="389"/>
      <c r="CQN47" s="389"/>
      <c r="CQO47" s="389"/>
      <c r="CQP47" s="389"/>
      <c r="CQQ47" s="389"/>
      <c r="CQR47" s="389"/>
      <c r="CQS47" s="389"/>
      <c r="CQT47" s="389"/>
      <c r="CQU47" s="389"/>
      <c r="CQV47" s="389"/>
      <c r="CQW47" s="389"/>
      <c r="CQX47" s="389"/>
      <c r="CQY47" s="389"/>
      <c r="CQZ47" s="389"/>
      <c r="CRA47" s="389"/>
      <c r="CRB47" s="389"/>
      <c r="CRC47" s="389"/>
      <c r="CRD47" s="389"/>
      <c r="CRE47" s="389"/>
      <c r="CRF47" s="389"/>
      <c r="CRG47" s="389"/>
      <c r="CRH47" s="389"/>
      <c r="CRI47" s="389"/>
      <c r="CRJ47" s="389"/>
      <c r="CRK47" s="389"/>
      <c r="CRL47" s="389"/>
      <c r="CRM47" s="389"/>
      <c r="CRN47" s="389"/>
      <c r="CRO47" s="389"/>
      <c r="CRP47" s="389"/>
      <c r="CRQ47" s="389"/>
      <c r="CRR47" s="389"/>
      <c r="CRS47" s="389"/>
      <c r="CRT47" s="389"/>
      <c r="CRU47" s="389"/>
      <c r="CRV47" s="389"/>
      <c r="CRW47" s="389"/>
      <c r="CRX47" s="389"/>
      <c r="CRY47" s="389"/>
      <c r="CRZ47" s="389"/>
      <c r="CSA47" s="389"/>
      <c r="CSB47" s="389"/>
      <c r="CSC47" s="389"/>
      <c r="CSD47" s="389"/>
      <c r="CSE47" s="389"/>
      <c r="CSF47" s="389"/>
      <c r="CSG47" s="389"/>
      <c r="CSH47" s="389"/>
      <c r="CSI47" s="389"/>
      <c r="CSJ47" s="389"/>
      <c r="CSK47" s="389"/>
      <c r="CSL47" s="389"/>
      <c r="CSM47" s="389"/>
      <c r="CSN47" s="389"/>
      <c r="CSO47" s="389"/>
      <c r="CSP47" s="389"/>
      <c r="CSQ47" s="389"/>
      <c r="CSR47" s="389"/>
      <c r="CSS47" s="389"/>
      <c r="CST47" s="389"/>
      <c r="CSU47" s="389"/>
      <c r="CSV47" s="389"/>
      <c r="CSW47" s="389"/>
      <c r="CSX47" s="389"/>
      <c r="CSY47" s="389"/>
      <c r="CSZ47" s="389"/>
      <c r="CTA47" s="389"/>
      <c r="CTB47" s="389"/>
      <c r="CTC47" s="389"/>
      <c r="CTD47" s="389"/>
      <c r="CTE47" s="389"/>
      <c r="CTF47" s="389"/>
      <c r="CTG47" s="389"/>
      <c r="CTH47" s="389"/>
      <c r="CTI47" s="389"/>
      <c r="CTJ47" s="389"/>
      <c r="CTK47" s="389"/>
      <c r="CTL47" s="389"/>
      <c r="CTM47" s="389"/>
      <c r="CTN47" s="389"/>
      <c r="CTO47" s="389"/>
      <c r="CTP47" s="389"/>
      <c r="CTQ47" s="389"/>
      <c r="CTR47" s="389"/>
      <c r="CTS47" s="389"/>
      <c r="CTT47" s="389"/>
      <c r="CTU47" s="389"/>
      <c r="CTV47" s="389"/>
      <c r="CTW47" s="389"/>
      <c r="CTX47" s="389"/>
      <c r="CTY47" s="389"/>
      <c r="CTZ47" s="389"/>
      <c r="CUA47" s="389"/>
      <c r="CUB47" s="389"/>
      <c r="CUC47" s="389"/>
      <c r="CUD47" s="389"/>
      <c r="CUE47" s="389"/>
      <c r="CUF47" s="389"/>
      <c r="CUG47" s="389"/>
      <c r="CUH47" s="389"/>
      <c r="CUI47" s="389"/>
      <c r="CUJ47" s="389"/>
      <c r="CUK47" s="389"/>
      <c r="CUL47" s="389"/>
      <c r="CUM47" s="389"/>
      <c r="CUN47" s="389"/>
      <c r="CUO47" s="389"/>
      <c r="CUP47" s="389"/>
      <c r="CUQ47" s="389"/>
      <c r="CUR47" s="389"/>
      <c r="CUS47" s="389"/>
      <c r="CUT47" s="389"/>
      <c r="CUU47" s="389"/>
      <c r="CUV47" s="389"/>
      <c r="CUW47" s="389"/>
      <c r="CUX47" s="389"/>
      <c r="CUY47" s="389"/>
      <c r="CUZ47" s="389"/>
      <c r="CVA47" s="389"/>
      <c r="CVB47" s="389"/>
      <c r="CVC47" s="389"/>
      <c r="CVD47" s="389"/>
      <c r="CVE47" s="389"/>
      <c r="CVF47" s="389"/>
      <c r="CVG47" s="389"/>
      <c r="CVH47" s="389"/>
      <c r="CVI47" s="389"/>
      <c r="CVJ47" s="389"/>
      <c r="CVK47" s="389"/>
      <c r="CVL47" s="389"/>
      <c r="CVM47" s="389"/>
      <c r="CVN47" s="389"/>
      <c r="CVO47" s="389"/>
      <c r="CVP47" s="389"/>
      <c r="CVQ47" s="389"/>
      <c r="CVR47" s="389"/>
      <c r="CVS47" s="389"/>
      <c r="CVT47" s="389"/>
      <c r="CVU47" s="389"/>
      <c r="CVV47" s="389"/>
      <c r="CVW47" s="389"/>
      <c r="CVX47" s="389"/>
      <c r="CVY47" s="389"/>
      <c r="CVZ47" s="389"/>
      <c r="CWA47" s="389"/>
      <c r="CWB47" s="389"/>
      <c r="CWC47" s="389"/>
      <c r="CWD47" s="389"/>
      <c r="CWE47" s="389"/>
      <c r="CWF47" s="389"/>
      <c r="CWG47" s="389"/>
      <c r="CWH47" s="389"/>
      <c r="CWI47" s="389"/>
      <c r="CWJ47" s="389"/>
      <c r="CWK47" s="389"/>
      <c r="CWL47" s="389"/>
      <c r="CWM47" s="389"/>
      <c r="CWN47" s="389"/>
      <c r="CWO47" s="389"/>
      <c r="CWP47" s="389"/>
      <c r="CWQ47" s="389"/>
      <c r="CWR47" s="389"/>
      <c r="CWS47" s="389"/>
      <c r="CWT47" s="389"/>
      <c r="CWU47" s="389"/>
      <c r="CWV47" s="389"/>
      <c r="CWW47" s="389"/>
      <c r="CWX47" s="389"/>
      <c r="CWY47" s="389"/>
      <c r="CWZ47" s="389"/>
      <c r="CXA47" s="389"/>
      <c r="CXB47" s="389"/>
      <c r="CXC47" s="389"/>
      <c r="CXD47" s="389"/>
      <c r="CXE47" s="389"/>
      <c r="CXF47" s="389"/>
      <c r="CXG47" s="389"/>
      <c r="CXH47" s="389"/>
      <c r="CXI47" s="389"/>
      <c r="CXJ47" s="389"/>
      <c r="CXK47" s="389"/>
      <c r="CXL47" s="389"/>
      <c r="CXM47" s="389"/>
      <c r="CXN47" s="389"/>
      <c r="CXO47" s="389"/>
      <c r="CXP47" s="389"/>
      <c r="CXQ47" s="389"/>
      <c r="CXR47" s="389"/>
      <c r="CXS47" s="389"/>
      <c r="CXT47" s="389"/>
      <c r="CXU47" s="389"/>
      <c r="CXV47" s="389"/>
      <c r="CXW47" s="389"/>
      <c r="CXX47" s="389"/>
      <c r="CXY47" s="389"/>
      <c r="CXZ47" s="389"/>
      <c r="CYA47" s="389"/>
      <c r="CYB47" s="389"/>
      <c r="CYC47" s="389"/>
      <c r="CYD47" s="389"/>
      <c r="CYE47" s="389"/>
      <c r="CYF47" s="389"/>
      <c r="CYG47" s="389"/>
      <c r="CYH47" s="389"/>
      <c r="CYI47" s="389"/>
      <c r="CYJ47" s="389"/>
      <c r="CYK47" s="389"/>
      <c r="CYL47" s="389"/>
      <c r="CYM47" s="389"/>
      <c r="CYN47" s="389"/>
      <c r="CYO47" s="389"/>
      <c r="CYP47" s="389"/>
      <c r="CYQ47" s="389"/>
      <c r="CYR47" s="389"/>
      <c r="CYS47" s="389"/>
      <c r="CYT47" s="389"/>
      <c r="CYU47" s="389"/>
      <c r="CYV47" s="389"/>
      <c r="CYW47" s="389"/>
      <c r="CYX47" s="389"/>
      <c r="CYY47" s="389"/>
      <c r="CYZ47" s="389"/>
      <c r="CZA47" s="389"/>
      <c r="CZB47" s="389"/>
      <c r="CZC47" s="389"/>
      <c r="CZD47" s="389"/>
      <c r="CZE47" s="389"/>
      <c r="CZF47" s="389"/>
      <c r="CZG47" s="389"/>
      <c r="CZH47" s="389"/>
      <c r="CZI47" s="389"/>
      <c r="CZJ47" s="389"/>
      <c r="CZK47" s="389"/>
      <c r="CZL47" s="389"/>
      <c r="CZM47" s="389"/>
      <c r="CZN47" s="389"/>
      <c r="CZO47" s="389"/>
      <c r="CZP47" s="389"/>
      <c r="CZQ47" s="389"/>
      <c r="CZR47" s="389"/>
      <c r="CZS47" s="389"/>
      <c r="CZT47" s="389"/>
      <c r="CZU47" s="389"/>
      <c r="CZV47" s="389"/>
      <c r="CZW47" s="389"/>
      <c r="CZX47" s="389"/>
      <c r="CZY47" s="389"/>
      <c r="CZZ47" s="389"/>
      <c r="DAA47" s="389"/>
      <c r="DAB47" s="389"/>
      <c r="DAC47" s="389"/>
      <c r="DAD47" s="389"/>
      <c r="DAE47" s="389"/>
      <c r="DAF47" s="389"/>
      <c r="DAG47" s="389"/>
      <c r="DAH47" s="389"/>
      <c r="DAI47" s="389"/>
      <c r="DAJ47" s="389"/>
      <c r="DAK47" s="389"/>
      <c r="DAL47" s="389"/>
      <c r="DAM47" s="389"/>
      <c r="DAN47" s="389"/>
      <c r="DAO47" s="389"/>
      <c r="DAP47" s="389"/>
      <c r="DAQ47" s="389"/>
      <c r="DAR47" s="389"/>
      <c r="DAS47" s="389"/>
      <c r="DAT47" s="389"/>
      <c r="DAU47" s="389"/>
      <c r="DAV47" s="389"/>
      <c r="DAW47" s="389"/>
      <c r="DAX47" s="389"/>
      <c r="DAY47" s="389"/>
      <c r="DAZ47" s="389"/>
      <c r="DBA47" s="389"/>
      <c r="DBB47" s="389"/>
      <c r="DBC47" s="389"/>
      <c r="DBD47" s="389"/>
      <c r="DBE47" s="389"/>
      <c r="DBF47" s="389"/>
      <c r="DBG47" s="389"/>
      <c r="DBH47" s="389"/>
      <c r="DBI47" s="389"/>
      <c r="DBJ47" s="389"/>
      <c r="DBK47" s="389"/>
      <c r="DBL47" s="389"/>
      <c r="DBM47" s="389"/>
      <c r="DBN47" s="389"/>
      <c r="DBO47" s="389"/>
      <c r="DBP47" s="389"/>
      <c r="DBQ47" s="389"/>
      <c r="DBR47" s="389"/>
      <c r="DBS47" s="389"/>
      <c r="DBT47" s="389"/>
      <c r="DBU47" s="389"/>
      <c r="DBV47" s="389"/>
      <c r="DBW47" s="389"/>
      <c r="DBX47" s="389"/>
      <c r="DBY47" s="389"/>
      <c r="DBZ47" s="389"/>
      <c r="DCA47" s="389"/>
      <c r="DCB47" s="389"/>
      <c r="DCC47" s="389"/>
      <c r="DCD47" s="389"/>
      <c r="DCE47" s="389"/>
      <c r="DCF47" s="389"/>
      <c r="DCG47" s="389"/>
      <c r="DCH47" s="389"/>
      <c r="DCI47" s="389"/>
      <c r="DCJ47" s="389"/>
      <c r="DCK47" s="389"/>
      <c r="DCL47" s="389"/>
      <c r="DCM47" s="389"/>
      <c r="DCN47" s="389"/>
      <c r="DCO47" s="389"/>
      <c r="DCP47" s="389"/>
      <c r="DCQ47" s="389"/>
      <c r="DCR47" s="389"/>
      <c r="DCS47" s="389"/>
      <c r="DCT47" s="389"/>
      <c r="DCU47" s="389"/>
      <c r="DCV47" s="389"/>
      <c r="DCW47" s="389"/>
      <c r="DCX47" s="389"/>
      <c r="DCY47" s="389"/>
      <c r="DCZ47" s="389"/>
      <c r="DDA47" s="389"/>
      <c r="DDB47" s="389"/>
      <c r="DDC47" s="389"/>
      <c r="DDD47" s="389"/>
      <c r="DDE47" s="389"/>
      <c r="DDF47" s="389"/>
      <c r="DDG47" s="389"/>
      <c r="DDH47" s="389"/>
      <c r="DDI47" s="389"/>
      <c r="DDJ47" s="389"/>
      <c r="DDK47" s="389"/>
      <c r="DDL47" s="389"/>
      <c r="DDM47" s="389"/>
      <c r="DDN47" s="389"/>
      <c r="DDO47" s="389"/>
      <c r="DDP47" s="389"/>
      <c r="DDQ47" s="389"/>
      <c r="DDR47" s="389"/>
      <c r="DDS47" s="389"/>
      <c r="DDT47" s="389"/>
      <c r="DDU47" s="389"/>
      <c r="DDV47" s="389"/>
      <c r="DDW47" s="389"/>
      <c r="DDX47" s="389"/>
      <c r="DDY47" s="389"/>
      <c r="DDZ47" s="389"/>
      <c r="DEA47" s="389"/>
      <c r="DEB47" s="389"/>
      <c r="DEC47" s="389"/>
      <c r="DED47" s="389"/>
      <c r="DEE47" s="389"/>
      <c r="DEF47" s="389"/>
      <c r="DEG47" s="389"/>
      <c r="DEH47" s="389"/>
      <c r="DEI47" s="389"/>
      <c r="DEJ47" s="389"/>
      <c r="DEK47" s="389"/>
      <c r="DEL47" s="389"/>
      <c r="DEM47" s="389"/>
      <c r="DEN47" s="389"/>
      <c r="DEO47" s="389"/>
      <c r="DEP47" s="389"/>
      <c r="DEQ47" s="389"/>
      <c r="DER47" s="389"/>
      <c r="DES47" s="389"/>
      <c r="DET47" s="389"/>
      <c r="DEU47" s="389"/>
      <c r="DEV47" s="389"/>
      <c r="DEW47" s="389"/>
      <c r="DEX47" s="389"/>
      <c r="DEY47" s="389"/>
      <c r="DEZ47" s="389"/>
      <c r="DFA47" s="389"/>
      <c r="DFB47" s="389"/>
      <c r="DFC47" s="389"/>
      <c r="DFD47" s="389"/>
      <c r="DFE47" s="389"/>
      <c r="DFF47" s="389"/>
      <c r="DFG47" s="389"/>
      <c r="DFH47" s="389"/>
      <c r="DFI47" s="389"/>
      <c r="DFJ47" s="389"/>
      <c r="DFK47" s="389"/>
      <c r="DFL47" s="389"/>
      <c r="DFM47" s="389"/>
      <c r="DFN47" s="389"/>
      <c r="DFO47" s="389"/>
      <c r="DFP47" s="389"/>
      <c r="DFQ47" s="389"/>
      <c r="DFR47" s="389"/>
      <c r="DFS47" s="389"/>
      <c r="DFT47" s="389"/>
      <c r="DFU47" s="389"/>
      <c r="DFV47" s="389"/>
      <c r="DFW47" s="389"/>
      <c r="DFX47" s="389"/>
      <c r="DFY47" s="389"/>
      <c r="DFZ47" s="389"/>
      <c r="DGA47" s="389"/>
      <c r="DGB47" s="389"/>
      <c r="DGC47" s="389"/>
      <c r="DGD47" s="389"/>
      <c r="DGE47" s="389"/>
      <c r="DGF47" s="389"/>
      <c r="DGG47" s="389"/>
      <c r="DGH47" s="389"/>
      <c r="DGI47" s="389"/>
      <c r="DGJ47" s="389"/>
      <c r="DGK47" s="389"/>
      <c r="DGL47" s="389"/>
      <c r="DGM47" s="389"/>
      <c r="DGN47" s="389"/>
      <c r="DGO47" s="389"/>
      <c r="DGP47" s="389"/>
      <c r="DGQ47" s="389"/>
      <c r="DGR47" s="389"/>
      <c r="DGS47" s="389"/>
      <c r="DGT47" s="389"/>
      <c r="DGU47" s="389"/>
      <c r="DGV47" s="389"/>
      <c r="DGW47" s="389"/>
      <c r="DGX47" s="389"/>
      <c r="DGY47" s="389"/>
      <c r="DGZ47" s="389"/>
      <c r="DHA47" s="389"/>
      <c r="DHB47" s="389"/>
      <c r="DHC47" s="389"/>
      <c r="DHD47" s="389"/>
      <c r="DHE47" s="389"/>
      <c r="DHF47" s="389"/>
      <c r="DHG47" s="389"/>
      <c r="DHH47" s="389"/>
      <c r="DHI47" s="389"/>
      <c r="DHJ47" s="389"/>
      <c r="DHK47" s="389"/>
      <c r="DHL47" s="389"/>
      <c r="DHM47" s="389"/>
      <c r="DHN47" s="389"/>
      <c r="DHO47" s="389"/>
      <c r="DHP47" s="389"/>
      <c r="DHQ47" s="389"/>
      <c r="DHR47" s="389"/>
      <c r="DHS47" s="389"/>
      <c r="DHT47" s="389"/>
      <c r="DHU47" s="389"/>
      <c r="DHV47" s="389"/>
      <c r="DHW47" s="389"/>
      <c r="DHX47" s="389"/>
      <c r="DHY47" s="389"/>
      <c r="DHZ47" s="389"/>
      <c r="DIA47" s="389"/>
      <c r="DIB47" s="389"/>
      <c r="DIC47" s="389"/>
      <c r="DID47" s="389"/>
      <c r="DIE47" s="389"/>
      <c r="DIF47" s="389"/>
      <c r="DIG47" s="389"/>
      <c r="DIH47" s="389"/>
      <c r="DII47" s="389"/>
      <c r="DIJ47" s="389"/>
      <c r="DIK47" s="389"/>
      <c r="DIL47" s="389"/>
      <c r="DIM47" s="389"/>
      <c r="DIN47" s="389"/>
      <c r="DIO47" s="389"/>
      <c r="DIP47" s="389"/>
      <c r="DIQ47" s="389"/>
      <c r="DIR47" s="389"/>
      <c r="DIS47" s="389"/>
      <c r="DIT47" s="389"/>
      <c r="DIU47" s="389"/>
      <c r="DIV47" s="389"/>
      <c r="DIW47" s="389"/>
      <c r="DIX47" s="389"/>
      <c r="DIY47" s="389"/>
      <c r="DIZ47" s="389"/>
      <c r="DJA47" s="389"/>
      <c r="DJB47" s="389"/>
      <c r="DJC47" s="389"/>
      <c r="DJD47" s="389"/>
      <c r="DJE47" s="389"/>
      <c r="DJF47" s="389"/>
      <c r="DJG47" s="389"/>
      <c r="DJH47" s="389"/>
      <c r="DJI47" s="389"/>
      <c r="DJJ47" s="389"/>
      <c r="DJK47" s="389"/>
      <c r="DJL47" s="389"/>
      <c r="DJM47" s="389"/>
      <c r="DJN47" s="389"/>
      <c r="DJO47" s="389"/>
      <c r="DJP47" s="389"/>
      <c r="DJQ47" s="389"/>
      <c r="DJR47" s="389"/>
      <c r="DJS47" s="389"/>
      <c r="DJT47" s="389"/>
      <c r="DJU47" s="389"/>
      <c r="DJV47" s="389"/>
      <c r="DJW47" s="389"/>
      <c r="DJX47" s="389"/>
      <c r="DJY47" s="389"/>
      <c r="DJZ47" s="389"/>
      <c r="DKA47" s="389"/>
      <c r="DKB47" s="389"/>
      <c r="DKC47" s="389"/>
      <c r="DKD47" s="389"/>
      <c r="DKE47" s="389"/>
      <c r="DKF47" s="389"/>
      <c r="DKG47" s="389"/>
      <c r="DKH47" s="389"/>
      <c r="DKI47" s="389"/>
      <c r="DKJ47" s="389"/>
      <c r="DKK47" s="389"/>
      <c r="DKL47" s="389"/>
      <c r="DKM47" s="389"/>
      <c r="DKN47" s="389"/>
      <c r="DKO47" s="389"/>
      <c r="DKP47" s="389"/>
      <c r="DKQ47" s="389"/>
      <c r="DKR47" s="389"/>
      <c r="DKS47" s="389"/>
      <c r="DKT47" s="389"/>
      <c r="DKU47" s="389"/>
      <c r="DKV47" s="389"/>
      <c r="DKW47" s="389"/>
      <c r="DKX47" s="389"/>
      <c r="DKY47" s="389"/>
      <c r="DKZ47" s="389"/>
      <c r="DLA47" s="389"/>
      <c r="DLB47" s="389"/>
      <c r="DLC47" s="389"/>
      <c r="DLD47" s="389"/>
      <c r="DLE47" s="389"/>
      <c r="DLF47" s="389"/>
      <c r="DLG47" s="389"/>
      <c r="DLH47" s="389"/>
      <c r="DLI47" s="389"/>
      <c r="DLJ47" s="389"/>
      <c r="DLK47" s="389"/>
      <c r="DLL47" s="389"/>
      <c r="DLM47" s="389"/>
      <c r="DLN47" s="389"/>
      <c r="DLO47" s="389"/>
      <c r="DLP47" s="389"/>
      <c r="DLQ47" s="389"/>
      <c r="DLR47" s="389"/>
      <c r="DLS47" s="389"/>
      <c r="DLT47" s="389"/>
      <c r="DLU47" s="389"/>
      <c r="DLV47" s="389"/>
      <c r="DLW47" s="389"/>
      <c r="DLX47" s="389"/>
      <c r="DLY47" s="389"/>
      <c r="DLZ47" s="389"/>
      <c r="DMA47" s="389"/>
      <c r="DMB47" s="389"/>
      <c r="DMC47" s="389"/>
      <c r="DMD47" s="389"/>
      <c r="DME47" s="389"/>
      <c r="DMF47" s="389"/>
      <c r="DMG47" s="389"/>
      <c r="DMH47" s="389"/>
      <c r="DMI47" s="389"/>
      <c r="DMJ47" s="389"/>
      <c r="DMK47" s="389"/>
      <c r="DML47" s="389"/>
      <c r="DMM47" s="389"/>
      <c r="DMN47" s="389"/>
      <c r="DMO47" s="389"/>
      <c r="DMP47" s="389"/>
      <c r="DMQ47" s="389"/>
      <c r="DMR47" s="389"/>
      <c r="DMS47" s="389"/>
      <c r="DMT47" s="389"/>
      <c r="DMU47" s="389"/>
      <c r="DMV47" s="389"/>
      <c r="DMW47" s="389"/>
      <c r="DMX47" s="389"/>
      <c r="DMY47" s="389"/>
      <c r="DMZ47" s="389"/>
      <c r="DNA47" s="389"/>
      <c r="DNB47" s="389"/>
      <c r="DNC47" s="389"/>
      <c r="DND47" s="389"/>
      <c r="DNE47" s="389"/>
      <c r="DNF47" s="389"/>
      <c r="DNG47" s="389"/>
      <c r="DNH47" s="389"/>
      <c r="DNI47" s="389"/>
      <c r="DNJ47" s="389"/>
      <c r="DNK47" s="389"/>
      <c r="DNL47" s="389"/>
      <c r="DNM47" s="389"/>
      <c r="DNN47" s="389"/>
      <c r="DNO47" s="389"/>
      <c r="DNP47" s="389"/>
      <c r="DNQ47" s="389"/>
      <c r="DNR47" s="389"/>
      <c r="DNS47" s="389"/>
      <c r="DNT47" s="389"/>
      <c r="DNU47" s="389"/>
      <c r="DNV47" s="389"/>
      <c r="DNW47" s="389"/>
      <c r="DNX47" s="389"/>
      <c r="DNY47" s="389"/>
      <c r="DNZ47" s="389"/>
      <c r="DOA47" s="389"/>
      <c r="DOB47" s="389"/>
      <c r="DOC47" s="389"/>
      <c r="DOD47" s="389"/>
      <c r="DOE47" s="389"/>
      <c r="DOF47" s="389"/>
      <c r="DOG47" s="389"/>
      <c r="DOH47" s="389"/>
      <c r="DOI47" s="389"/>
      <c r="DOJ47" s="389"/>
      <c r="DOK47" s="389"/>
      <c r="DOL47" s="389"/>
      <c r="DOM47" s="389"/>
      <c r="DON47" s="389"/>
      <c r="DOO47" s="389"/>
      <c r="DOP47" s="389"/>
      <c r="DOQ47" s="389"/>
      <c r="DOR47" s="389"/>
      <c r="DOS47" s="389"/>
      <c r="DOT47" s="389"/>
      <c r="DOU47" s="389"/>
      <c r="DOV47" s="389"/>
      <c r="DOW47" s="389"/>
      <c r="DOX47" s="389"/>
      <c r="DOY47" s="389"/>
      <c r="DOZ47" s="389"/>
      <c r="DPA47" s="389"/>
      <c r="DPB47" s="389"/>
      <c r="DPC47" s="389"/>
      <c r="DPD47" s="389"/>
      <c r="DPE47" s="389"/>
      <c r="DPF47" s="389"/>
      <c r="DPG47" s="389"/>
      <c r="DPH47" s="389"/>
      <c r="DPI47" s="389"/>
      <c r="DPJ47" s="389"/>
      <c r="DPK47" s="389"/>
      <c r="DPL47" s="389"/>
      <c r="DPM47" s="389"/>
      <c r="DPN47" s="389"/>
      <c r="DPO47" s="389"/>
      <c r="DPP47" s="389"/>
      <c r="DPQ47" s="389"/>
      <c r="DPR47" s="389"/>
      <c r="DPS47" s="389"/>
      <c r="DPT47" s="389"/>
      <c r="DPU47" s="389"/>
      <c r="DPV47" s="389"/>
      <c r="DPW47" s="389"/>
      <c r="DPX47" s="389"/>
      <c r="DPY47" s="389"/>
      <c r="DPZ47" s="389"/>
      <c r="DQA47" s="389"/>
      <c r="DQB47" s="389"/>
      <c r="DQC47" s="389"/>
      <c r="DQD47" s="389"/>
      <c r="DQE47" s="389"/>
      <c r="DQF47" s="389"/>
      <c r="DQG47" s="389"/>
      <c r="DQH47" s="389"/>
      <c r="DQI47" s="389"/>
      <c r="DQJ47" s="389"/>
      <c r="DQK47" s="389"/>
      <c r="DQL47" s="389"/>
      <c r="DQM47" s="389"/>
      <c r="DQN47" s="389"/>
      <c r="DQO47" s="389"/>
      <c r="DQP47" s="389"/>
      <c r="DQQ47" s="389"/>
      <c r="DQR47" s="389"/>
      <c r="DQS47" s="389"/>
      <c r="DQT47" s="389"/>
      <c r="DQU47" s="389"/>
      <c r="DQV47" s="389"/>
      <c r="DQW47" s="389"/>
      <c r="DQX47" s="389"/>
      <c r="DQY47" s="389"/>
      <c r="DQZ47" s="389"/>
      <c r="DRA47" s="389"/>
      <c r="DRB47" s="389"/>
      <c r="DRC47" s="389"/>
      <c r="DRD47" s="389"/>
      <c r="DRE47" s="389"/>
      <c r="DRF47" s="389"/>
      <c r="DRG47" s="389"/>
      <c r="DRH47" s="389"/>
      <c r="DRI47" s="389"/>
      <c r="DRJ47" s="389"/>
      <c r="DRK47" s="389"/>
      <c r="DRL47" s="389"/>
      <c r="DRM47" s="389"/>
      <c r="DRN47" s="389"/>
      <c r="DRO47" s="389"/>
      <c r="DRP47" s="389"/>
      <c r="DRQ47" s="389"/>
      <c r="DRR47" s="389"/>
      <c r="DRS47" s="389"/>
      <c r="DRT47" s="389"/>
      <c r="DRU47" s="389"/>
      <c r="DRV47" s="389"/>
      <c r="DRW47" s="389"/>
      <c r="DRX47" s="389"/>
      <c r="DRY47" s="389"/>
      <c r="DRZ47" s="389"/>
      <c r="DSA47" s="389"/>
      <c r="DSB47" s="389"/>
      <c r="DSC47" s="389"/>
      <c r="DSD47" s="389"/>
      <c r="DSE47" s="389"/>
      <c r="DSF47" s="389"/>
      <c r="DSG47" s="389"/>
      <c r="DSH47" s="389"/>
      <c r="DSI47" s="389"/>
      <c r="DSJ47" s="389"/>
      <c r="DSK47" s="389"/>
      <c r="DSL47" s="389"/>
      <c r="DSM47" s="389"/>
      <c r="DSN47" s="389"/>
      <c r="DSO47" s="389"/>
      <c r="DSP47" s="389"/>
      <c r="DSQ47" s="389"/>
      <c r="DSR47" s="389"/>
      <c r="DSS47" s="389"/>
      <c r="DST47" s="389"/>
      <c r="DSU47" s="389"/>
      <c r="DSV47" s="389"/>
      <c r="DSW47" s="389"/>
      <c r="DSX47" s="389"/>
      <c r="DSY47" s="389"/>
      <c r="DSZ47" s="389"/>
      <c r="DTA47" s="389"/>
      <c r="DTB47" s="389"/>
      <c r="DTC47" s="389"/>
      <c r="DTD47" s="389"/>
      <c r="DTE47" s="389"/>
      <c r="DTF47" s="389"/>
      <c r="DTG47" s="389"/>
      <c r="DTH47" s="389"/>
      <c r="DTI47" s="389"/>
      <c r="DTJ47" s="389"/>
      <c r="DTK47" s="389"/>
      <c r="DTL47" s="389"/>
      <c r="DTM47" s="389"/>
      <c r="DTN47" s="389"/>
      <c r="DTO47" s="389"/>
      <c r="DTP47" s="389"/>
      <c r="DTQ47" s="389"/>
      <c r="DTR47" s="389"/>
      <c r="DTS47" s="389"/>
      <c r="DTT47" s="389"/>
      <c r="DTU47" s="389"/>
      <c r="DTV47" s="389"/>
      <c r="DTW47" s="389"/>
      <c r="DTX47" s="389"/>
      <c r="DTY47" s="389"/>
      <c r="DTZ47" s="389"/>
      <c r="DUA47" s="389"/>
      <c r="DUB47" s="389"/>
      <c r="DUC47" s="389"/>
      <c r="DUD47" s="389"/>
      <c r="DUE47" s="389"/>
      <c r="DUF47" s="389"/>
      <c r="DUG47" s="389"/>
      <c r="DUH47" s="389"/>
      <c r="DUI47" s="389"/>
      <c r="DUJ47" s="389"/>
      <c r="DUK47" s="389"/>
      <c r="DUL47" s="389"/>
      <c r="DUM47" s="389"/>
      <c r="DUN47" s="389"/>
      <c r="DUO47" s="389"/>
      <c r="DUP47" s="389"/>
      <c r="DUQ47" s="389"/>
      <c r="DUR47" s="389"/>
      <c r="DUS47" s="389"/>
      <c r="DUT47" s="389"/>
      <c r="DUU47" s="389"/>
      <c r="DUV47" s="389"/>
      <c r="DUW47" s="389"/>
      <c r="DUX47" s="389"/>
      <c r="DUY47" s="389"/>
      <c r="DUZ47" s="389"/>
      <c r="DVA47" s="389"/>
      <c r="DVB47" s="389"/>
      <c r="DVC47" s="389"/>
      <c r="DVD47" s="389"/>
      <c r="DVE47" s="389"/>
      <c r="DVF47" s="389"/>
      <c r="DVG47" s="389"/>
      <c r="DVH47" s="389"/>
      <c r="DVI47" s="389"/>
      <c r="DVJ47" s="389"/>
      <c r="DVK47" s="389"/>
      <c r="DVL47" s="389"/>
      <c r="DVM47" s="389"/>
      <c r="DVN47" s="389"/>
      <c r="DVO47" s="389"/>
      <c r="DVP47" s="389"/>
      <c r="DVQ47" s="389"/>
      <c r="DVR47" s="389"/>
      <c r="DVS47" s="389"/>
      <c r="DVT47" s="389"/>
      <c r="DVU47" s="389"/>
      <c r="DVV47" s="389"/>
      <c r="DVW47" s="389"/>
      <c r="DVX47" s="389"/>
      <c r="DVY47" s="389"/>
      <c r="DVZ47" s="389"/>
      <c r="DWA47" s="389"/>
      <c r="DWB47" s="389"/>
      <c r="DWC47" s="389"/>
      <c r="DWD47" s="389"/>
      <c r="DWE47" s="389"/>
      <c r="DWF47" s="389"/>
      <c r="DWG47" s="389"/>
      <c r="DWH47" s="389"/>
      <c r="DWI47" s="389"/>
      <c r="DWJ47" s="389"/>
      <c r="DWK47" s="389"/>
      <c r="DWL47" s="389"/>
      <c r="DWM47" s="389"/>
      <c r="DWN47" s="389"/>
      <c r="DWO47" s="389"/>
      <c r="DWP47" s="389"/>
      <c r="DWQ47" s="389"/>
      <c r="DWR47" s="389"/>
      <c r="DWS47" s="389"/>
      <c r="DWT47" s="389"/>
      <c r="DWU47" s="389"/>
      <c r="DWV47" s="389"/>
      <c r="DWW47" s="389"/>
      <c r="DWX47" s="389"/>
      <c r="DWY47" s="389"/>
      <c r="DWZ47" s="389"/>
      <c r="DXA47" s="389"/>
      <c r="DXB47" s="389"/>
      <c r="DXC47" s="389"/>
      <c r="DXD47" s="389"/>
      <c r="DXE47" s="389"/>
      <c r="DXF47" s="389"/>
      <c r="DXG47" s="389"/>
      <c r="DXH47" s="389"/>
      <c r="DXI47" s="389"/>
      <c r="DXJ47" s="389"/>
      <c r="DXK47" s="389"/>
      <c r="DXL47" s="389"/>
      <c r="DXM47" s="389"/>
      <c r="DXN47" s="389"/>
      <c r="DXO47" s="389"/>
      <c r="DXP47" s="389"/>
      <c r="DXQ47" s="389"/>
      <c r="DXR47" s="389"/>
      <c r="DXS47" s="389"/>
      <c r="DXT47" s="389"/>
      <c r="DXU47" s="389"/>
      <c r="DXV47" s="389"/>
      <c r="DXW47" s="389"/>
      <c r="DXX47" s="389"/>
      <c r="DXY47" s="389"/>
      <c r="DXZ47" s="389"/>
      <c r="DYA47" s="389"/>
      <c r="DYB47" s="389"/>
      <c r="DYC47" s="389"/>
      <c r="DYD47" s="389"/>
      <c r="DYE47" s="389"/>
      <c r="DYF47" s="389"/>
      <c r="DYG47" s="389"/>
      <c r="DYH47" s="389"/>
      <c r="DYI47" s="389"/>
      <c r="DYJ47" s="389"/>
      <c r="DYK47" s="389"/>
      <c r="DYL47" s="389"/>
      <c r="DYM47" s="389"/>
      <c r="DYN47" s="389"/>
      <c r="DYO47" s="389"/>
      <c r="DYP47" s="389"/>
      <c r="DYQ47" s="389"/>
      <c r="DYR47" s="389"/>
      <c r="DYS47" s="389"/>
      <c r="DYT47" s="389"/>
      <c r="DYU47" s="389"/>
      <c r="DYV47" s="389"/>
      <c r="DYW47" s="389"/>
      <c r="DYX47" s="389"/>
      <c r="DYY47" s="389"/>
      <c r="DYZ47" s="389"/>
      <c r="DZA47" s="389"/>
      <c r="DZB47" s="389"/>
      <c r="DZC47" s="389"/>
      <c r="DZD47" s="389"/>
      <c r="DZE47" s="389"/>
      <c r="DZF47" s="389"/>
      <c r="DZG47" s="389"/>
      <c r="DZH47" s="389"/>
      <c r="DZI47" s="389"/>
      <c r="DZJ47" s="389"/>
      <c r="DZK47" s="389"/>
      <c r="DZL47" s="389"/>
      <c r="DZM47" s="389"/>
      <c r="DZN47" s="389"/>
      <c r="DZO47" s="389"/>
      <c r="DZP47" s="389"/>
      <c r="DZQ47" s="389"/>
      <c r="DZR47" s="389"/>
      <c r="DZS47" s="389"/>
      <c r="DZT47" s="389"/>
      <c r="DZU47" s="389"/>
      <c r="DZV47" s="389"/>
      <c r="DZW47" s="389"/>
      <c r="DZX47" s="389"/>
      <c r="DZY47" s="389"/>
      <c r="DZZ47" s="389"/>
      <c r="EAA47" s="389"/>
      <c r="EAB47" s="389"/>
      <c r="EAC47" s="389"/>
      <c r="EAD47" s="389"/>
      <c r="EAE47" s="389"/>
      <c r="EAF47" s="389"/>
      <c r="EAG47" s="389"/>
      <c r="EAH47" s="389"/>
      <c r="EAI47" s="389"/>
      <c r="EAJ47" s="389"/>
      <c r="EAK47" s="389"/>
      <c r="EAL47" s="389"/>
      <c r="EAM47" s="389"/>
      <c r="EAN47" s="389"/>
      <c r="EAO47" s="389"/>
      <c r="EAP47" s="389"/>
      <c r="EAQ47" s="389"/>
      <c r="EAR47" s="389"/>
      <c r="EAS47" s="389"/>
      <c r="EAT47" s="389"/>
      <c r="EAU47" s="389"/>
      <c r="EAV47" s="389"/>
      <c r="EAW47" s="389"/>
      <c r="EAX47" s="389"/>
      <c r="EAY47" s="389"/>
      <c r="EAZ47" s="389"/>
      <c r="EBA47" s="389"/>
      <c r="EBB47" s="389"/>
      <c r="EBC47" s="389"/>
      <c r="EBD47" s="389"/>
      <c r="EBE47" s="389"/>
      <c r="EBF47" s="389"/>
      <c r="EBG47" s="389"/>
      <c r="EBH47" s="389"/>
      <c r="EBI47" s="389"/>
      <c r="EBJ47" s="389"/>
      <c r="EBK47" s="389"/>
      <c r="EBL47" s="389"/>
      <c r="EBM47" s="389"/>
      <c r="EBN47" s="389"/>
      <c r="EBO47" s="389"/>
      <c r="EBP47" s="389"/>
      <c r="EBQ47" s="389"/>
      <c r="EBR47" s="389"/>
      <c r="EBS47" s="389"/>
      <c r="EBT47" s="389"/>
      <c r="EBU47" s="389"/>
      <c r="EBV47" s="389"/>
      <c r="EBW47" s="389"/>
      <c r="EBX47" s="389"/>
      <c r="EBY47" s="389"/>
      <c r="EBZ47" s="389"/>
      <c r="ECA47" s="389"/>
      <c r="ECB47" s="389"/>
      <c r="ECC47" s="389"/>
      <c r="ECD47" s="389"/>
      <c r="ECE47" s="389"/>
      <c r="ECF47" s="389"/>
      <c r="ECG47" s="389"/>
      <c r="ECH47" s="389"/>
      <c r="ECI47" s="389"/>
      <c r="ECJ47" s="389"/>
      <c r="ECK47" s="389"/>
      <c r="ECL47" s="389"/>
      <c r="ECM47" s="389"/>
      <c r="ECN47" s="389"/>
      <c r="ECO47" s="389"/>
      <c r="ECP47" s="389"/>
      <c r="ECQ47" s="389"/>
      <c r="ECR47" s="389"/>
      <c r="ECS47" s="389"/>
      <c r="ECT47" s="389"/>
      <c r="ECU47" s="389"/>
      <c r="ECV47" s="389"/>
      <c r="ECW47" s="389"/>
      <c r="ECX47" s="389"/>
      <c r="ECY47" s="389"/>
      <c r="ECZ47" s="389"/>
      <c r="EDA47" s="389"/>
      <c r="EDB47" s="389"/>
      <c r="EDC47" s="389"/>
      <c r="EDD47" s="389"/>
      <c r="EDE47" s="389"/>
      <c r="EDF47" s="389"/>
      <c r="EDG47" s="389"/>
      <c r="EDH47" s="389"/>
      <c r="EDI47" s="389"/>
      <c r="EDJ47" s="389"/>
      <c r="EDK47" s="389"/>
      <c r="EDL47" s="389"/>
      <c r="EDM47" s="389"/>
      <c r="EDN47" s="389"/>
      <c r="EDO47" s="389"/>
      <c r="EDP47" s="389"/>
      <c r="EDQ47" s="389"/>
      <c r="EDR47" s="389"/>
      <c r="EDS47" s="389"/>
      <c r="EDT47" s="389"/>
      <c r="EDU47" s="389"/>
      <c r="EDV47" s="389"/>
      <c r="EDW47" s="389"/>
      <c r="EDX47" s="389"/>
      <c r="EDY47" s="389"/>
      <c r="EDZ47" s="389"/>
      <c r="EEA47" s="389"/>
    </row>
    <row r="48" spans="1:3511">
      <c r="A48" s="405" t="s">
        <v>216</v>
      </c>
      <c r="B48" s="401"/>
      <c r="C48" s="401"/>
      <c r="D48" s="406"/>
      <c r="E48" s="535">
        <v>6.18485</v>
      </c>
      <c r="F48" s="398"/>
    </row>
    <row r="49" spans="1:6" ht="17.25" thickBot="1">
      <c r="A49" s="407" t="s">
        <v>211</v>
      </c>
      <c r="B49" s="408"/>
      <c r="C49" s="408"/>
      <c r="D49" s="409"/>
      <c r="E49" s="410">
        <v>21.296934</v>
      </c>
      <c r="F49" s="410"/>
    </row>
    <row r="50" spans="1:6" ht="17.25" thickTop="1">
      <c r="E50" s="538"/>
    </row>
    <row r="51" spans="1:6">
      <c r="E51" s="343"/>
    </row>
    <row r="52" spans="1:6">
      <c r="E52" s="538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H81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7" width="15.28515625" style="424" customWidth="1"/>
    <col min="8" max="8" width="15.28515625" style="1" customWidth="1"/>
    <col min="9" max="18" width="13.42578125" style="424" bestFit="1" customWidth="1"/>
    <col min="19" max="20" width="13.7109375" style="1" bestFit="1" customWidth="1"/>
    <col min="21" max="26" width="13.5703125" style="1" bestFit="1" customWidth="1"/>
    <col min="27" max="27" width="15.5703125" style="1" customWidth="1"/>
    <col min="28" max="31" width="13" style="1" customWidth="1"/>
    <col min="32" max="32" width="13" style="148" customWidth="1"/>
    <col min="33" max="33" width="9.5703125" style="1" bestFit="1" customWidth="1"/>
    <col min="34" max="16384" width="9.140625" style="1"/>
  </cols>
  <sheetData>
    <row r="1" spans="1:32" ht="9" customHeight="1">
      <c r="B1" s="148"/>
      <c r="C1" s="148"/>
      <c r="D1" s="433"/>
      <c r="E1" s="433"/>
      <c r="F1" s="433"/>
      <c r="G1" s="433"/>
      <c r="H1" s="148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148"/>
      <c r="T1" s="148"/>
      <c r="U1" s="148"/>
      <c r="V1" s="148"/>
      <c r="W1" s="148"/>
      <c r="X1" s="148"/>
      <c r="Y1" s="148"/>
      <c r="Z1" s="148"/>
      <c r="AA1" s="148"/>
      <c r="AB1" s="19"/>
      <c r="AC1" s="148"/>
      <c r="AD1" s="148"/>
      <c r="AE1" s="148"/>
    </row>
    <row r="2" spans="1:32" s="100" customFormat="1" ht="17.25" customHeight="1">
      <c r="A2" s="10" t="s">
        <v>126</v>
      </c>
      <c r="B2" s="95"/>
      <c r="C2" s="95"/>
      <c r="D2" s="429"/>
      <c r="E2" s="429"/>
      <c r="F2" s="429"/>
      <c r="G2" s="429"/>
      <c r="H2" s="95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95"/>
      <c r="T2" s="95"/>
      <c r="U2" s="95"/>
      <c r="V2" s="95"/>
      <c r="W2" s="95"/>
      <c r="X2" s="95"/>
      <c r="Y2" s="95"/>
      <c r="Z2" s="95"/>
      <c r="AA2" s="95"/>
      <c r="AB2" s="19"/>
      <c r="AF2" s="19"/>
    </row>
    <row r="3" spans="1:32" s="100" customFormat="1" ht="9" customHeight="1">
      <c r="A3" s="10"/>
      <c r="D3" s="430"/>
      <c r="E3" s="430"/>
      <c r="F3" s="430"/>
      <c r="G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AB3" s="19"/>
      <c r="AF3" s="19"/>
    </row>
    <row r="4" spans="1:32" s="100" customFormat="1" ht="18" customHeight="1">
      <c r="A4" s="101"/>
      <c r="B4" s="322" t="s">
        <v>348</v>
      </c>
      <c r="C4" s="322" t="s">
        <v>349</v>
      </c>
      <c r="D4" s="464" t="s">
        <v>350</v>
      </c>
      <c r="E4" s="464" t="s">
        <v>351</v>
      </c>
      <c r="F4" s="464" t="s">
        <v>352</v>
      </c>
      <c r="G4" s="464" t="s">
        <v>341</v>
      </c>
    </row>
    <row r="5" spans="1:32" s="100" customFormat="1" ht="16.5" customHeight="1">
      <c r="A5" s="29" t="s">
        <v>127</v>
      </c>
      <c r="B5" s="117">
        <v>4536.0299927599999</v>
      </c>
      <c r="C5" s="117">
        <v>4483.9741417300002</v>
      </c>
      <c r="D5" s="117">
        <v>4433.2504957499996</v>
      </c>
      <c r="E5" s="117">
        <v>4409.9426501199996</v>
      </c>
      <c r="F5" s="117">
        <v>4373.7750949499996</v>
      </c>
      <c r="G5" s="117">
        <v>4338.2039518399997</v>
      </c>
    </row>
    <row r="6" spans="1:32" s="292" customFormat="1" ht="16.5" customHeight="1">
      <c r="A6" s="13" t="s">
        <v>62</v>
      </c>
      <c r="B6" s="291">
        <v>99.999999999999986</v>
      </c>
      <c r="C6" s="291">
        <v>99.999999999999972</v>
      </c>
      <c r="D6" s="291">
        <v>100</v>
      </c>
      <c r="E6" s="291">
        <v>99.999999999999972</v>
      </c>
      <c r="F6" s="291">
        <v>100.00000000000001</v>
      </c>
      <c r="G6" s="291">
        <v>99.999999999999986</v>
      </c>
    </row>
    <row r="7" spans="1:32" s="100" customFormat="1" ht="16.5" customHeight="1">
      <c r="A7" s="15" t="s">
        <v>3</v>
      </c>
      <c r="B7" s="53"/>
      <c r="C7" s="53"/>
      <c r="D7" s="53"/>
      <c r="E7" s="53"/>
      <c r="F7" s="53"/>
      <c r="G7" s="53"/>
    </row>
    <row r="8" spans="1:32" s="100" customFormat="1" ht="16.5" customHeight="1">
      <c r="A8" s="142" t="s">
        <v>19</v>
      </c>
      <c r="B8" s="53">
        <v>79.145404042304108</v>
      </c>
      <c r="C8" s="53">
        <v>79.446077200516186</v>
      </c>
      <c r="D8" s="53">
        <v>79.567148537661112</v>
      </c>
      <c r="E8" s="53">
        <v>79.706195193589465</v>
      </c>
      <c r="F8" s="53">
        <v>79.607300699347093</v>
      </c>
      <c r="G8" s="53">
        <v>79.548678797046961</v>
      </c>
    </row>
    <row r="9" spans="1:32" s="100" customFormat="1" ht="16.5" customHeight="1">
      <c r="A9" s="15" t="s">
        <v>0</v>
      </c>
      <c r="B9" s="53"/>
      <c r="C9" s="53"/>
      <c r="D9" s="53"/>
      <c r="E9" s="53"/>
      <c r="F9" s="53"/>
      <c r="G9" s="53"/>
    </row>
    <row r="10" spans="1:32" s="100" customFormat="1" ht="16.5" customHeight="1">
      <c r="A10" s="16" t="s">
        <v>20</v>
      </c>
      <c r="B10" s="53">
        <v>20.87821807619401</v>
      </c>
      <c r="C10" s="53">
        <v>21.04408535875136</v>
      </c>
      <c r="D10" s="53">
        <v>21.35252698685721</v>
      </c>
      <c r="E10" s="53">
        <v>21.413791082392038</v>
      </c>
      <c r="F10" s="53">
        <v>21.582979564722947</v>
      </c>
      <c r="G10" s="53">
        <v>21.788823656598378</v>
      </c>
    </row>
    <row r="11" spans="1:32" s="100" customFormat="1" ht="16.5" customHeight="1">
      <c r="A11" s="16" t="s">
        <v>21</v>
      </c>
      <c r="B11" s="53">
        <v>16.162277877574635</v>
      </c>
      <c r="C11" s="53">
        <v>16.140991657475542</v>
      </c>
      <c r="D11" s="53">
        <v>16.241952945142238</v>
      </c>
      <c r="E11" s="53">
        <v>16.146035993475436</v>
      </c>
      <c r="F11" s="53">
        <v>15.996632404300579</v>
      </c>
      <c r="G11" s="53">
        <v>16.106228246222614</v>
      </c>
    </row>
    <row r="12" spans="1:32" s="100" customFormat="1" ht="16.5" customHeight="1">
      <c r="A12" s="16" t="s">
        <v>102</v>
      </c>
      <c r="B12" s="53">
        <v>0.95865602607140366</v>
      </c>
      <c r="C12" s="53">
        <v>0.95193881545292425</v>
      </c>
      <c r="D12" s="53">
        <v>0.96093742527835579</v>
      </c>
      <c r="E12" s="53">
        <v>0.963449428505467</v>
      </c>
      <c r="F12" s="53">
        <v>0.91692532467672472</v>
      </c>
      <c r="G12" s="53">
        <v>0.93264260738224092</v>
      </c>
    </row>
    <row r="13" spans="1:32" s="100" customFormat="1" ht="16.5" customHeight="1">
      <c r="A13" s="16" t="s">
        <v>49</v>
      </c>
      <c r="B13" s="53">
        <v>3.1016829369418155</v>
      </c>
      <c r="C13" s="53">
        <v>3.0745446615535199</v>
      </c>
      <c r="D13" s="53">
        <v>3.1642384587669961</v>
      </c>
      <c r="E13" s="53">
        <v>3.1720116883196554</v>
      </c>
      <c r="F13" s="53">
        <v>3.1064040918993165</v>
      </c>
      <c r="G13" s="53">
        <v>3.2524441581441774</v>
      </c>
    </row>
    <row r="14" spans="1:32" s="100" customFormat="1" ht="16.5" customHeight="1">
      <c r="A14" s="16" t="s">
        <v>22</v>
      </c>
      <c r="B14" s="53">
        <v>1.1470762951975257</v>
      </c>
      <c r="C14" s="53">
        <v>1.1495884679681074</v>
      </c>
      <c r="D14" s="53">
        <v>1.1402673599982984</v>
      </c>
      <c r="E14" s="53">
        <v>1.1418994183207734</v>
      </c>
      <c r="F14" s="53">
        <v>1.1372915495228193</v>
      </c>
      <c r="G14" s="53">
        <v>1.1517222379277099</v>
      </c>
    </row>
    <row r="15" spans="1:32" s="100" customFormat="1" ht="16.5" customHeight="1">
      <c r="A15" s="16" t="s">
        <v>23</v>
      </c>
      <c r="B15" s="53">
        <v>2.0006020854104491</v>
      </c>
      <c r="C15" s="53">
        <v>1.9881046534225948</v>
      </c>
      <c r="D15" s="53">
        <v>2.0007382884191043</v>
      </c>
      <c r="E15" s="53">
        <v>1.9889670578281382</v>
      </c>
      <c r="F15" s="53">
        <v>1.9977759279595264</v>
      </c>
      <c r="G15" s="53">
        <v>2.0217224891605263</v>
      </c>
    </row>
    <row r="16" spans="1:32" s="100" customFormat="1" ht="16.5" customHeight="1">
      <c r="A16" s="16" t="s">
        <v>24</v>
      </c>
      <c r="B16" s="53">
        <v>18.657772702138711</v>
      </c>
      <c r="C16" s="53">
        <v>18.766616300229984</v>
      </c>
      <c r="D16" s="53">
        <v>18.967590111727784</v>
      </c>
      <c r="E16" s="53">
        <v>19.137415732765479</v>
      </c>
      <c r="F16" s="53">
        <v>19.03378614097479</v>
      </c>
      <c r="G16" s="53">
        <v>19.072810693445152</v>
      </c>
    </row>
    <row r="17" spans="1:7" s="100" customFormat="1" ht="16.5" customHeight="1">
      <c r="A17" s="16" t="s">
        <v>25</v>
      </c>
      <c r="B17" s="53">
        <v>6.8501779866083972</v>
      </c>
      <c r="C17" s="53">
        <v>6.8651803282084138</v>
      </c>
      <c r="D17" s="53">
        <v>6.1689476737707531</v>
      </c>
      <c r="E17" s="53">
        <v>6.0813168911097364</v>
      </c>
      <c r="F17" s="53">
        <v>6.1042363988551669</v>
      </c>
      <c r="G17" s="53">
        <v>5.3963940801055763</v>
      </c>
    </row>
    <row r="18" spans="1:7" s="100" customFormat="1" ht="16.5" customHeight="1">
      <c r="A18" s="16" t="s">
        <v>26</v>
      </c>
      <c r="B18" s="53">
        <v>1.5855820714324231</v>
      </c>
      <c r="C18" s="53">
        <v>1.5710773618070055</v>
      </c>
      <c r="D18" s="53">
        <v>1.5856799808039583</v>
      </c>
      <c r="E18" s="53">
        <v>1.589487315625127</v>
      </c>
      <c r="F18" s="53">
        <v>1.5927013339216145</v>
      </c>
      <c r="G18" s="53">
        <v>1.6205904028597162</v>
      </c>
    </row>
    <row r="19" spans="1:7" s="100" customFormat="1" ht="36.75" customHeight="1">
      <c r="A19" s="107" t="s">
        <v>106</v>
      </c>
      <c r="B19" s="53">
        <v>7.8033579847347383</v>
      </c>
      <c r="C19" s="53">
        <v>7.8939495956467463</v>
      </c>
      <c r="D19" s="53">
        <v>7.9842693068964055</v>
      </c>
      <c r="E19" s="53">
        <v>8.0718205852476039</v>
      </c>
      <c r="F19" s="53">
        <v>8.1385679625136138</v>
      </c>
      <c r="G19" s="53">
        <v>8.2053002252008547</v>
      </c>
    </row>
    <row r="20" spans="1:7" s="100" customFormat="1" ht="16.5" customHeight="1">
      <c r="A20" s="142" t="s">
        <v>30</v>
      </c>
      <c r="B20" s="54">
        <v>20.587940180522768</v>
      </c>
      <c r="C20" s="54">
        <v>20.29212339857397</v>
      </c>
      <c r="D20" s="54">
        <v>20.173641242636286</v>
      </c>
      <c r="E20" s="54">
        <v>20.044268477639879</v>
      </c>
      <c r="F20" s="54">
        <v>20.148644606520961</v>
      </c>
      <c r="G20" s="54">
        <v>20.202992977733672</v>
      </c>
    </row>
    <row r="21" spans="1:7" s="100" customFormat="1" ht="16.5" customHeight="1">
      <c r="A21" s="15" t="s">
        <v>0</v>
      </c>
      <c r="B21" s="53"/>
      <c r="C21" s="53"/>
      <c r="D21" s="53"/>
      <c r="E21" s="53"/>
      <c r="F21" s="53"/>
      <c r="G21" s="53"/>
    </row>
    <row r="22" spans="1:7" s="100" customFormat="1" ht="16.5" customHeight="1">
      <c r="A22" s="16" t="s">
        <v>31</v>
      </c>
      <c r="B22" s="53">
        <v>6.1595310843612152</v>
      </c>
      <c r="C22" s="53">
        <v>6.0407350129252801</v>
      </c>
      <c r="D22" s="53">
        <v>5.8842827897968313</v>
      </c>
      <c r="E22" s="53">
        <v>5.9153829572568579</v>
      </c>
      <c r="F22" s="53">
        <v>5.964298352953656</v>
      </c>
      <c r="G22" s="53">
        <v>5.9786261510363792</v>
      </c>
    </row>
    <row r="23" spans="1:7" s="100" customFormat="1" ht="16.5" customHeight="1">
      <c r="A23" s="16" t="s">
        <v>27</v>
      </c>
      <c r="B23" s="53">
        <v>5.275844051339412</v>
      </c>
      <c r="C23" s="53">
        <v>5.2277794788878822</v>
      </c>
      <c r="D23" s="53">
        <v>5.2763698763299232</v>
      </c>
      <c r="E23" s="53">
        <v>5.196624330109235</v>
      </c>
      <c r="F23" s="53">
        <v>5.2071321505067845</v>
      </c>
      <c r="G23" s="53">
        <v>5.2055212624159433</v>
      </c>
    </row>
    <row r="24" spans="1:7" s="100" customFormat="1" ht="16.5" customHeight="1">
      <c r="A24" s="16" t="s">
        <v>32</v>
      </c>
      <c r="B24" s="53">
        <v>5.3789286975490569</v>
      </c>
      <c r="C24" s="53">
        <v>5.3297229189148672</v>
      </c>
      <c r="D24" s="53">
        <v>5.3792608452560602</v>
      </c>
      <c r="E24" s="53">
        <v>5.3858466960684153</v>
      </c>
      <c r="F24" s="53">
        <v>5.4947495221572984</v>
      </c>
      <c r="G24" s="53">
        <v>5.5265575019429702</v>
      </c>
    </row>
    <row r="25" spans="1:7" s="100" customFormat="1" ht="16.5" customHeight="1">
      <c r="A25" s="16" t="s">
        <v>33</v>
      </c>
      <c r="B25" s="53">
        <v>0.22564682566774977</v>
      </c>
      <c r="C25" s="53">
        <v>0.22841918120536592</v>
      </c>
      <c r="D25" s="53">
        <v>0.21788253560812784</v>
      </c>
      <c r="E25" s="53">
        <v>0.20821302199361127</v>
      </c>
      <c r="F25" s="53">
        <v>0.21104126640296586</v>
      </c>
      <c r="G25" s="53">
        <v>0.21266636198805125</v>
      </c>
    </row>
    <row r="26" spans="1:7" s="100" customFormat="1" ht="16.5" customHeight="1">
      <c r="A26" s="16" t="s">
        <v>28</v>
      </c>
      <c r="B26" s="53">
        <v>3.1309136876669279</v>
      </c>
      <c r="C26" s="53">
        <v>3.0471293622867472</v>
      </c>
      <c r="D26" s="53">
        <v>2.9937851359230852</v>
      </c>
      <c r="E26" s="53">
        <v>2.9312520267464808</v>
      </c>
      <c r="F26" s="53">
        <v>2.8691721649083699</v>
      </c>
      <c r="G26" s="53">
        <v>2.8738041151136282</v>
      </c>
    </row>
    <row r="27" spans="1:7" s="100" customFormat="1" ht="16.5" customHeight="1">
      <c r="A27" s="16" t="s">
        <v>29</v>
      </c>
      <c r="B27" s="53">
        <v>4.7584106001174797E-2</v>
      </c>
      <c r="C27" s="53">
        <v>4.813039776289485E-2</v>
      </c>
      <c r="D27" s="53">
        <v>4.8681967826293228E-2</v>
      </c>
      <c r="E27" s="53">
        <v>4.8946463055279499E-2</v>
      </c>
      <c r="F27" s="53">
        <v>4.2311914303429822E-2</v>
      </c>
      <c r="G27" s="53">
        <v>4.2659311561759748E-2</v>
      </c>
    </row>
    <row r="28" spans="1:7" s="100" customFormat="1" ht="16.5" customHeight="1">
      <c r="A28" s="16" t="s">
        <v>105</v>
      </c>
      <c r="B28" s="53">
        <v>0.36949172793723151</v>
      </c>
      <c r="C28" s="53">
        <v>0.37020704659093817</v>
      </c>
      <c r="D28" s="53">
        <v>0.37337809189597038</v>
      </c>
      <c r="E28" s="53">
        <v>0.35800298240999556</v>
      </c>
      <c r="F28" s="53">
        <v>0.35993923528845678</v>
      </c>
      <c r="G28" s="53">
        <v>0.36315827367493597</v>
      </c>
    </row>
    <row r="29" spans="1:7" s="100" customFormat="1" ht="16.5" customHeight="1">
      <c r="A29" s="142" t="s">
        <v>63</v>
      </c>
      <c r="B29" s="54">
        <v>0.26665577717312011</v>
      </c>
      <c r="C29" s="54">
        <v>0.26179940090981146</v>
      </c>
      <c r="D29" s="54">
        <v>0.25921021970259595</v>
      </c>
      <c r="E29" s="54">
        <v>0.24953632877063725</v>
      </c>
      <c r="F29" s="54">
        <v>0.24405469413195857</v>
      </c>
      <c r="G29" s="54">
        <v>0.24832822521935047</v>
      </c>
    </row>
    <row r="30" spans="1:7" s="100" customFormat="1" ht="16.5" customHeight="1">
      <c r="A30" s="15" t="s">
        <v>0</v>
      </c>
      <c r="B30" s="53"/>
      <c r="C30" s="53"/>
      <c r="D30" s="53"/>
      <c r="E30" s="53"/>
      <c r="F30" s="53"/>
      <c r="G30" s="53"/>
    </row>
    <row r="31" spans="1:7" s="100" customFormat="1" ht="16.5" customHeight="1">
      <c r="A31" s="16" t="s">
        <v>47</v>
      </c>
      <c r="B31" s="54">
        <v>2.3837801375340483E-2</v>
      </c>
      <c r="C31" s="54">
        <v>2.361973612076582E-2</v>
      </c>
      <c r="D31" s="54">
        <v>2.3839273260402697E-2</v>
      </c>
      <c r="E31" s="54">
        <v>2.3896513256727359E-2</v>
      </c>
      <c r="F31" s="54">
        <v>1.7958624367926706E-2</v>
      </c>
      <c r="G31" s="54">
        <v>1.8273089711786716E-2</v>
      </c>
    </row>
    <row r="32" spans="1:7" s="100" customFormat="1" ht="16.5" customHeight="1">
      <c r="A32" s="16" t="s">
        <v>50</v>
      </c>
      <c r="B32" s="53">
        <v>9.2438793321308915E-2</v>
      </c>
      <c r="C32" s="53">
        <v>9.1593174496216817E-2</v>
      </c>
      <c r="D32" s="53">
        <v>9.2444501250919409E-2</v>
      </c>
      <c r="E32" s="53">
        <v>8.2370193406056072E-2</v>
      </c>
      <c r="F32" s="53">
        <v>8.2536749641473478E-2</v>
      </c>
      <c r="G32" s="53">
        <v>8.3982013304255324E-2</v>
      </c>
    </row>
    <row r="33" spans="1:7" s="100" customFormat="1" ht="16.5" customHeight="1">
      <c r="A33" s="16" t="s">
        <v>70</v>
      </c>
      <c r="B33" s="53">
        <v>0.1503791824764707</v>
      </c>
      <c r="C33" s="53">
        <v>0.1465864902928288</v>
      </c>
      <c r="D33" s="53">
        <v>0.14292644519127384</v>
      </c>
      <c r="E33" s="53">
        <v>0.14326962210785382</v>
      </c>
      <c r="F33" s="53">
        <v>0.14355932012255837</v>
      </c>
      <c r="G33" s="53">
        <v>0.14607312220330843</v>
      </c>
    </row>
    <row r="34" spans="1:7" s="100" customFormat="1" ht="4.5" customHeight="1">
      <c r="A34" s="17"/>
      <c r="B34" s="53"/>
      <c r="C34" s="53"/>
      <c r="D34" s="53"/>
      <c r="E34" s="53"/>
      <c r="F34" s="53"/>
      <c r="G34" s="53"/>
    </row>
    <row r="35" spans="1:7" s="292" customFormat="1" ht="16.5" customHeight="1">
      <c r="A35" s="13" t="s">
        <v>60</v>
      </c>
      <c r="B35" s="291">
        <v>100.00000000000001</v>
      </c>
      <c r="C35" s="291">
        <v>99.999999999999986</v>
      </c>
      <c r="D35" s="291">
        <v>99.999999999999986</v>
      </c>
      <c r="E35" s="291">
        <v>99.999999999999972</v>
      </c>
      <c r="F35" s="291">
        <v>99.999999999999986</v>
      </c>
      <c r="G35" s="291">
        <v>100</v>
      </c>
    </row>
    <row r="36" spans="1:7" s="100" customFormat="1" ht="16.5" customHeight="1">
      <c r="A36" s="15" t="s">
        <v>3</v>
      </c>
      <c r="B36" s="53"/>
      <c r="C36" s="53"/>
      <c r="D36" s="53"/>
      <c r="E36" s="53"/>
      <c r="F36" s="53"/>
      <c r="G36" s="53"/>
    </row>
    <row r="37" spans="1:7" s="100" customFormat="1" ht="16.5" customHeight="1">
      <c r="A37" s="16" t="s">
        <v>34</v>
      </c>
      <c r="B37" s="53">
        <v>42.577897262642445</v>
      </c>
      <c r="C37" s="53">
        <v>42.890026041675668</v>
      </c>
      <c r="D37" s="53">
        <v>43.166037237791002</v>
      </c>
      <c r="E37" s="53">
        <v>43.513418709374456</v>
      </c>
      <c r="F37" s="53">
        <v>43.616815040458967</v>
      </c>
      <c r="G37" s="53">
        <v>43.880353780338098</v>
      </c>
    </row>
    <row r="38" spans="1:7" s="100" customFormat="1" ht="16.5" customHeight="1">
      <c r="A38" s="16" t="s">
        <v>35</v>
      </c>
      <c r="B38" s="53">
        <v>30.243193267452096</v>
      </c>
      <c r="C38" s="53">
        <v>30.231366298133853</v>
      </c>
      <c r="D38" s="53">
        <v>29.630907299041944</v>
      </c>
      <c r="E38" s="53">
        <v>29.413095627552071</v>
      </c>
      <c r="F38" s="53">
        <v>29.300835847268235</v>
      </c>
      <c r="G38" s="53">
        <v>28.726960298430029</v>
      </c>
    </row>
    <row r="39" spans="1:7" s="100" customFormat="1" ht="16.5" customHeight="1">
      <c r="A39" s="16" t="s">
        <v>36</v>
      </c>
      <c r="B39" s="53">
        <v>23.630919948300139</v>
      </c>
      <c r="C39" s="53">
        <v>23.413140853549887</v>
      </c>
      <c r="D39" s="53">
        <v>23.787210267521683</v>
      </c>
      <c r="E39" s="53">
        <v>23.735284190861698</v>
      </c>
      <c r="F39" s="53">
        <v>23.810925797772544</v>
      </c>
      <c r="G39" s="53">
        <v>24.113064220881533</v>
      </c>
    </row>
    <row r="40" spans="1:7" s="100" customFormat="1" ht="16.5" customHeight="1">
      <c r="A40" s="16" t="s">
        <v>37</v>
      </c>
      <c r="B40" s="53">
        <v>3.1309136876669279</v>
      </c>
      <c r="C40" s="53">
        <v>3.0471293622867472</v>
      </c>
      <c r="D40" s="53">
        <v>2.9937851359230847</v>
      </c>
      <c r="E40" s="53">
        <v>2.9312520267464808</v>
      </c>
      <c r="F40" s="53">
        <v>2.869172164908369</v>
      </c>
      <c r="G40" s="53">
        <v>2.8738041151136287</v>
      </c>
    </row>
    <row r="41" spans="1:7" s="100" customFormat="1" ht="16.5" customHeight="1">
      <c r="A41" s="16" t="s">
        <v>38</v>
      </c>
      <c r="B41" s="53">
        <v>4.7584106001174797E-2</v>
      </c>
      <c r="C41" s="53">
        <v>4.813039776289485E-2</v>
      </c>
      <c r="D41" s="53">
        <v>4.8681967826293221E-2</v>
      </c>
      <c r="E41" s="53">
        <v>4.8946463055279499E-2</v>
      </c>
      <c r="F41" s="53">
        <v>4.2311914303429808E-2</v>
      </c>
      <c r="G41" s="53">
        <v>4.2659311561759755E-2</v>
      </c>
    </row>
    <row r="42" spans="1:7" s="100" customFormat="1" ht="16.5" customHeight="1">
      <c r="A42" s="16" t="s">
        <v>92</v>
      </c>
      <c r="B42" s="53">
        <v>0.36949172793723151</v>
      </c>
      <c r="C42" s="53">
        <v>0.37020704659093817</v>
      </c>
      <c r="D42" s="53">
        <v>0.37337809189597032</v>
      </c>
      <c r="E42" s="53">
        <v>0.35800298240999556</v>
      </c>
      <c r="F42" s="53">
        <v>0.35993923528845667</v>
      </c>
      <c r="G42" s="53">
        <v>0.36315827367493603</v>
      </c>
    </row>
    <row r="43" spans="1:7" s="100" customFormat="1" ht="4.5" customHeight="1">
      <c r="A43" s="17"/>
      <c r="B43" s="53"/>
      <c r="C43" s="53"/>
      <c r="D43" s="53"/>
      <c r="E43" s="53"/>
      <c r="F43" s="53"/>
      <c r="G43" s="53"/>
    </row>
    <row r="44" spans="1:7" s="292" customFormat="1" ht="16.5" customHeight="1">
      <c r="A44" s="29" t="s">
        <v>165</v>
      </c>
      <c r="B44" s="293">
        <v>100</v>
      </c>
      <c r="C44" s="293">
        <v>100</v>
      </c>
      <c r="D44" s="293">
        <v>100</v>
      </c>
      <c r="E44" s="293">
        <v>100</v>
      </c>
      <c r="F44" s="293">
        <v>100</v>
      </c>
      <c r="G44" s="293">
        <v>100</v>
      </c>
    </row>
    <row r="45" spans="1:7" s="100" customFormat="1" ht="16.5" customHeight="1">
      <c r="A45" s="15" t="s">
        <v>3</v>
      </c>
      <c r="B45" s="54"/>
      <c r="C45" s="54"/>
      <c r="D45" s="54"/>
      <c r="E45" s="54"/>
      <c r="F45" s="54"/>
      <c r="G45" s="54"/>
    </row>
    <row r="46" spans="1:7" s="100" customFormat="1" ht="16.5" customHeight="1">
      <c r="A46" s="16" t="s">
        <v>45</v>
      </c>
      <c r="B46" s="301">
        <v>5.4442079130313195</v>
      </c>
      <c r="C46" s="301">
        <v>5.4763319315040162</v>
      </c>
      <c r="D46" s="301">
        <v>4.764690883299771</v>
      </c>
      <c r="E46" s="301">
        <v>4.6752261535752355</v>
      </c>
      <c r="F46" s="301">
        <v>4.6790243797937965</v>
      </c>
      <c r="G46" s="301">
        <v>3.9498047676216625</v>
      </c>
    </row>
    <row r="47" spans="1:7" s="100" customFormat="1" ht="16.5" customHeight="1">
      <c r="A47" s="16" t="s">
        <v>48</v>
      </c>
      <c r="B47" s="301">
        <v>20.625065236168268</v>
      </c>
      <c r="C47" s="301">
        <v>20.403291549835753</v>
      </c>
      <c r="D47" s="301">
        <v>21.190271905896914</v>
      </c>
      <c r="E47" s="301">
        <v>21.203321853299993</v>
      </c>
      <c r="F47" s="301">
        <v>20.128496507953546</v>
      </c>
      <c r="G47" s="301">
        <v>21.012811672569605</v>
      </c>
    </row>
    <row r="48" spans="1:7" s="100" customFormat="1" ht="16.5" customHeight="1">
      <c r="A48" s="16" t="s">
        <v>46</v>
      </c>
      <c r="B48" s="301">
        <v>73.930726850800411</v>
      </c>
      <c r="C48" s="301">
        <v>74.120376518660237</v>
      </c>
      <c r="D48" s="301">
        <v>74.045037210803315</v>
      </c>
      <c r="E48" s="301">
        <v>74.121451993124765</v>
      </c>
      <c r="F48" s="301">
        <v>75.192479112252656</v>
      </c>
      <c r="G48" s="301">
        <v>75.037383559808731</v>
      </c>
    </row>
    <row r="49" spans="1:34" s="100" customFormat="1" ht="4.5" customHeight="1">
      <c r="A49" s="17"/>
      <c r="B49" s="53"/>
      <c r="C49" s="53"/>
      <c r="D49" s="53"/>
      <c r="E49" s="53"/>
      <c r="F49" s="53"/>
      <c r="G49" s="53"/>
    </row>
    <row r="50" spans="1:34" s="292" customFormat="1" ht="16.5" customHeight="1">
      <c r="A50" s="13" t="s">
        <v>61</v>
      </c>
      <c r="B50" s="291">
        <v>100</v>
      </c>
      <c r="C50" s="291">
        <v>100</v>
      </c>
      <c r="D50" s="291">
        <v>100</v>
      </c>
      <c r="E50" s="291">
        <v>100</v>
      </c>
      <c r="F50" s="291">
        <v>100.00000000000001</v>
      </c>
      <c r="G50" s="291">
        <v>100.00000000000001</v>
      </c>
    </row>
    <row r="51" spans="1:34" s="100" customFormat="1" ht="16.5" customHeight="1">
      <c r="A51" s="15" t="s">
        <v>3</v>
      </c>
      <c r="B51" s="53"/>
      <c r="C51" s="53"/>
      <c r="D51" s="53"/>
      <c r="E51" s="53"/>
      <c r="F51" s="53"/>
      <c r="G51" s="53"/>
    </row>
    <row r="52" spans="1:34" s="100" customFormat="1" ht="16.5" customHeight="1">
      <c r="A52" s="16" t="s">
        <v>39</v>
      </c>
      <c r="B52" s="118">
        <v>39.680815870990507</v>
      </c>
      <c r="C52" s="118">
        <v>39.922789634985172</v>
      </c>
      <c r="D52" s="118">
        <v>39.71929765863829</v>
      </c>
      <c r="E52" s="118">
        <v>39.888511342707233</v>
      </c>
      <c r="F52" s="118">
        <v>39.883780730155294</v>
      </c>
      <c r="G52" s="118">
        <v>39.533195954574467</v>
      </c>
    </row>
    <row r="53" spans="1:34" s="100" customFormat="1" ht="16.5" customHeight="1" thickBot="1">
      <c r="A53" s="18" t="s">
        <v>40</v>
      </c>
      <c r="B53" s="119">
        <v>60.319184129009493</v>
      </c>
      <c r="C53" s="119">
        <v>60.077210365014821</v>
      </c>
      <c r="D53" s="495">
        <v>60.28070234136171</v>
      </c>
      <c r="E53" s="495">
        <v>60.11148865729276</v>
      </c>
      <c r="F53" s="495">
        <v>60.11621926984472</v>
      </c>
      <c r="G53" s="495">
        <v>60.466804045425548</v>
      </c>
    </row>
    <row r="54" spans="1:34" s="100" customFormat="1" ht="16.5" customHeight="1" thickTop="1">
      <c r="D54" s="430"/>
      <c r="E54" s="430"/>
      <c r="F54" s="430"/>
      <c r="G54" s="430"/>
      <c r="U54" s="19"/>
      <c r="V54" s="37"/>
      <c r="W54" s="38"/>
    </row>
    <row r="55" spans="1:34" s="100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9"/>
      <c r="V55" s="37"/>
      <c r="W55" s="38"/>
    </row>
    <row r="56" spans="1:34" ht="4.5" customHeight="1">
      <c r="I56" s="1"/>
      <c r="J56" s="1"/>
      <c r="K56" s="1"/>
      <c r="L56" s="1"/>
      <c r="M56" s="1"/>
      <c r="N56" s="1"/>
      <c r="O56" s="1"/>
      <c r="P56" s="1"/>
      <c r="Q56" s="1"/>
      <c r="R56" s="1"/>
      <c r="U56" s="148"/>
      <c r="V56" s="37"/>
      <c r="W56" s="38"/>
      <c r="AF56" s="1"/>
    </row>
    <row r="57" spans="1:34" ht="36" customHeight="1">
      <c r="A57" s="253" t="s">
        <v>15</v>
      </c>
      <c r="B57" s="314" t="s">
        <v>353</v>
      </c>
      <c r="C57" s="160" t="s">
        <v>355</v>
      </c>
      <c r="D57" s="160" t="s">
        <v>356</v>
      </c>
      <c r="E57" s="160" t="s">
        <v>357</v>
      </c>
      <c r="F57" s="160" t="s">
        <v>358</v>
      </c>
      <c r="G57" s="160" t="s">
        <v>336</v>
      </c>
      <c r="H57" s="21"/>
      <c r="I57" s="21"/>
      <c r="J57" s="21"/>
      <c r="K57" s="21"/>
      <c r="L57" s="21"/>
      <c r="M57" s="21"/>
      <c r="N57" s="1"/>
      <c r="O57" s="1"/>
      <c r="P57" s="1"/>
      <c r="Q57" s="1"/>
      <c r="R57" s="1"/>
      <c r="AF57" s="1"/>
    </row>
    <row r="58" spans="1:34" s="170" customFormat="1" ht="16.5" customHeight="1">
      <c r="A58" s="168" t="s">
        <v>87</v>
      </c>
      <c r="B58" s="591">
        <v>76.707787150000001</v>
      </c>
      <c r="C58" s="169">
        <v>4.5091711999999999</v>
      </c>
      <c r="D58" s="169">
        <v>17.53624864</v>
      </c>
      <c r="E58" s="169">
        <v>5.2553273799999998</v>
      </c>
      <c r="F58" s="169">
        <v>15.920454360000001</v>
      </c>
      <c r="G58" s="169">
        <v>33.486585570000003</v>
      </c>
      <c r="H58" s="21"/>
      <c r="I58" s="21"/>
      <c r="J58" s="21"/>
      <c r="K58" s="21"/>
      <c r="L58" s="21"/>
      <c r="M58" s="21"/>
    </row>
    <row r="59" spans="1:34" s="170" customFormat="1" ht="16.5" customHeight="1">
      <c r="A59" s="168" t="s">
        <v>86</v>
      </c>
      <c r="B59" s="591">
        <v>183.86425747000001</v>
      </c>
      <c r="C59" s="169">
        <v>14.47039717</v>
      </c>
      <c r="D59" s="169">
        <v>55.532430740000002</v>
      </c>
      <c r="E59" s="169">
        <v>24.63896081</v>
      </c>
      <c r="F59" s="169">
        <v>28.79297777</v>
      </c>
      <c r="G59" s="169">
        <v>60.429490979999997</v>
      </c>
      <c r="H59" s="21"/>
      <c r="I59" s="21"/>
      <c r="J59" s="21"/>
      <c r="K59" s="21"/>
      <c r="L59" s="21"/>
      <c r="M59" s="21"/>
    </row>
    <row r="60" spans="1:34" s="167" customFormat="1" ht="16.5" customHeight="1" thickBot="1">
      <c r="A60" s="171" t="s">
        <v>85</v>
      </c>
      <c r="B60" s="592">
        <v>42.110575197000003</v>
      </c>
      <c r="C60" s="119">
        <v>2.7367780349999999</v>
      </c>
      <c r="D60" s="495">
        <v>10.841462745999999</v>
      </c>
      <c r="E60" s="495">
        <v>9.6929287449999997</v>
      </c>
      <c r="F60" s="495">
        <v>8.6280511260000008</v>
      </c>
      <c r="G60" s="495">
        <v>10.211354545000001</v>
      </c>
      <c r="H60" s="21"/>
      <c r="I60" s="21"/>
      <c r="J60" s="21"/>
      <c r="K60" s="21"/>
      <c r="L60" s="21"/>
      <c r="M60" s="21"/>
    </row>
    <row r="61" spans="1:34" s="100" customFormat="1" ht="16.5" customHeight="1" thickTop="1">
      <c r="A61" s="56"/>
      <c r="C61" s="133"/>
      <c r="D61" s="432"/>
      <c r="E61" s="432"/>
      <c r="F61" s="432"/>
      <c r="G61" s="432"/>
      <c r="H61" s="133"/>
      <c r="I61" s="432"/>
      <c r="J61" s="432"/>
      <c r="K61" s="432"/>
      <c r="L61" s="432"/>
      <c r="M61" s="432"/>
      <c r="N61" s="432"/>
      <c r="O61" s="432"/>
      <c r="P61" s="432"/>
      <c r="Q61" s="432"/>
      <c r="R61" s="432"/>
      <c r="S61" s="136"/>
      <c r="T61" s="161"/>
      <c r="U61" s="37"/>
      <c r="V61" s="38"/>
    </row>
    <row r="62" spans="1:34" s="100" customFormat="1" ht="26.25" customHeight="1">
      <c r="A62" s="431" t="s">
        <v>333</v>
      </c>
      <c r="B62" s="496" t="s">
        <v>361</v>
      </c>
      <c r="C62" s="496" t="s">
        <v>362</v>
      </c>
      <c r="D62" s="496" t="s">
        <v>362</v>
      </c>
      <c r="E62" s="564"/>
      <c r="F62" s="564"/>
      <c r="G62" s="564"/>
      <c r="H62" s="58"/>
      <c r="I62" s="428"/>
      <c r="J62" s="428"/>
      <c r="K62" s="428"/>
      <c r="L62" s="428"/>
      <c r="M62" s="428"/>
      <c r="N62" s="428"/>
      <c r="O62" s="428"/>
      <c r="P62" s="428"/>
      <c r="Q62" s="428"/>
      <c r="R62" s="428"/>
      <c r="S62" s="58"/>
      <c r="T62" s="58"/>
      <c r="U62" s="133"/>
      <c r="V62" s="133"/>
      <c r="W62" s="133"/>
      <c r="X62" s="133"/>
      <c r="Y62" s="133"/>
      <c r="Z62" s="133"/>
      <c r="AA62" s="58"/>
      <c r="AB62" s="1"/>
      <c r="AC62" s="1"/>
      <c r="AD62" s="1"/>
      <c r="AE62" s="1"/>
      <c r="AF62" s="148"/>
      <c r="AG62" s="37"/>
      <c r="AH62" s="38"/>
    </row>
    <row r="63" spans="1:34">
      <c r="A63" s="560" t="s">
        <v>363</v>
      </c>
      <c r="B63" s="569"/>
      <c r="C63" s="570"/>
      <c r="D63" s="570"/>
      <c r="E63" s="116"/>
      <c r="F63" s="116"/>
      <c r="G63" s="116"/>
      <c r="H63" s="22"/>
      <c r="I63" s="426"/>
      <c r="J63" s="426"/>
      <c r="K63" s="426"/>
      <c r="L63" s="426"/>
      <c r="M63" s="426"/>
      <c r="N63" s="426"/>
      <c r="O63" s="426"/>
      <c r="P63" s="426"/>
      <c r="Q63" s="426"/>
      <c r="R63" s="426"/>
      <c r="S63" s="22"/>
      <c r="T63" s="22"/>
      <c r="U63" s="22"/>
      <c r="V63" s="22"/>
      <c r="W63" s="22"/>
      <c r="X63" s="22"/>
      <c r="Y63" s="22"/>
      <c r="Z63" s="22"/>
      <c r="AA63" s="22"/>
      <c r="AG63" s="37"/>
      <c r="AH63" s="38"/>
    </row>
    <row r="64" spans="1:34" ht="15.75" customHeight="1">
      <c r="A64" s="561" t="s">
        <v>364</v>
      </c>
      <c r="B64" s="566">
        <v>92.3</v>
      </c>
      <c r="C64" s="567" t="s">
        <v>36</v>
      </c>
      <c r="D64" s="568">
        <v>45435</v>
      </c>
      <c r="E64" s="116"/>
      <c r="F64" s="116"/>
      <c r="G64" s="116"/>
      <c r="I64" s="1"/>
      <c r="J64" s="58"/>
      <c r="K64" s="58"/>
      <c r="L64" s="58"/>
      <c r="M64" s="1"/>
      <c r="N64" s="1"/>
      <c r="O64" s="1"/>
      <c r="P64" s="1"/>
      <c r="Q64" s="1"/>
      <c r="R64" s="1"/>
      <c r="AF64" s="1"/>
    </row>
    <row r="65" spans="1:34" ht="14.25" customHeight="1">
      <c r="A65" s="560" t="s">
        <v>365</v>
      </c>
      <c r="B65" s="569"/>
      <c r="C65" s="570"/>
      <c r="D65" s="570"/>
      <c r="E65" s="428"/>
      <c r="F65" s="428"/>
      <c r="G65" s="428"/>
      <c r="I65" s="1"/>
      <c r="J65" s="58"/>
      <c r="K65" s="58"/>
      <c r="L65" s="58"/>
      <c r="M65" s="1"/>
      <c r="N65" s="1"/>
      <c r="O65" s="1"/>
      <c r="P65" s="1"/>
      <c r="Q65" s="1"/>
      <c r="R65" s="1"/>
      <c r="AF65" s="1"/>
    </row>
    <row r="66" spans="1:34" ht="14.25" customHeight="1">
      <c r="A66" s="561" t="s">
        <v>359</v>
      </c>
      <c r="B66" s="566">
        <v>10</v>
      </c>
      <c r="C66" s="567" t="s">
        <v>36</v>
      </c>
      <c r="D66" s="568">
        <v>45426</v>
      </c>
      <c r="E66" s="565"/>
      <c r="F66" s="565"/>
      <c r="G66" s="565"/>
      <c r="I66" s="1"/>
      <c r="J66" s="58"/>
      <c r="K66" s="58"/>
      <c r="L66" s="58"/>
      <c r="M66" s="1"/>
      <c r="N66" s="1"/>
      <c r="O66" s="1"/>
      <c r="P66" s="1"/>
      <c r="Q66" s="1"/>
      <c r="R66" s="1"/>
      <c r="AF66" s="1"/>
    </row>
    <row r="67" spans="1:34" ht="14.25" customHeight="1">
      <c r="A67" s="561" t="s">
        <v>360</v>
      </c>
      <c r="B67" s="566">
        <v>236</v>
      </c>
      <c r="C67" s="567" t="s">
        <v>36</v>
      </c>
      <c r="D67" s="568">
        <v>45427</v>
      </c>
      <c r="E67" s="562"/>
      <c r="F67" s="562"/>
      <c r="G67" s="562"/>
      <c r="I67" s="1"/>
      <c r="J67" s="58"/>
      <c r="K67" s="58"/>
      <c r="L67" s="58"/>
      <c r="M67" s="1"/>
      <c r="N67" s="1"/>
      <c r="O67" s="1"/>
      <c r="P67" s="1"/>
      <c r="Q67" s="1"/>
      <c r="R67" s="1"/>
      <c r="AF67" s="1"/>
    </row>
    <row r="68" spans="1:34" ht="14.25" customHeight="1">
      <c r="A68" s="545" t="s">
        <v>366</v>
      </c>
      <c r="B68" s="569"/>
      <c r="C68" s="570"/>
      <c r="D68" s="570"/>
      <c r="E68" s="563"/>
      <c r="F68" s="563"/>
      <c r="G68" s="563"/>
      <c r="I68" s="1"/>
      <c r="J68" s="58"/>
      <c r="K68" s="58"/>
      <c r="L68" s="58"/>
      <c r="M68" s="1"/>
      <c r="N68" s="1"/>
      <c r="O68" s="1"/>
      <c r="P68" s="1"/>
      <c r="Q68" s="1"/>
      <c r="R68" s="1"/>
      <c r="AF68" s="1"/>
    </row>
    <row r="69" spans="1:34">
      <c r="A69" s="545" t="s">
        <v>367</v>
      </c>
      <c r="B69" s="566">
        <v>100</v>
      </c>
      <c r="C69" s="567" t="s">
        <v>36</v>
      </c>
      <c r="D69" s="568">
        <v>45432</v>
      </c>
      <c r="E69" s="563"/>
      <c r="F69" s="563"/>
      <c r="G69" s="563"/>
      <c r="I69" s="1"/>
      <c r="J69" s="58"/>
      <c r="K69" s="58"/>
      <c r="L69" s="58"/>
      <c r="M69" s="1"/>
      <c r="N69" s="1"/>
      <c r="O69" s="1"/>
      <c r="P69" s="1"/>
      <c r="Q69" s="1"/>
      <c r="R69" s="1"/>
      <c r="AF69" s="1"/>
    </row>
    <row r="70" spans="1:34">
      <c r="A70" s="56"/>
      <c r="B70" s="22"/>
      <c r="C70" s="22"/>
      <c r="D70" s="426"/>
      <c r="E70" s="563"/>
      <c r="F70" s="563"/>
      <c r="G70" s="563"/>
      <c r="H70" s="58"/>
      <c r="I70" s="428"/>
      <c r="J70" s="428"/>
      <c r="K70" s="428"/>
      <c r="L70" s="428"/>
      <c r="M70" s="428"/>
      <c r="N70" s="428"/>
      <c r="O70" s="428"/>
      <c r="P70" s="428"/>
      <c r="Q70" s="428"/>
      <c r="R70" s="42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</row>
    <row r="71" spans="1:34">
      <c r="A71" s="426" t="s">
        <v>107</v>
      </c>
      <c r="B71" s="426"/>
      <c r="C71" s="426"/>
      <c r="D71" s="426"/>
      <c r="E71" s="426"/>
      <c r="F71" s="426"/>
      <c r="G71" s="426"/>
      <c r="H71" s="424"/>
      <c r="Q71" s="1"/>
      <c r="R71" s="1"/>
      <c r="AD71" s="148"/>
      <c r="AF71" s="1"/>
    </row>
    <row r="72" spans="1:34">
      <c r="A72" s="24"/>
      <c r="B72" s="439" t="s">
        <v>348</v>
      </c>
      <c r="C72" s="439" t="s">
        <v>349</v>
      </c>
      <c r="D72" s="439" t="s">
        <v>350</v>
      </c>
      <c r="E72" s="439" t="s">
        <v>351</v>
      </c>
      <c r="F72" s="439" t="s">
        <v>352</v>
      </c>
      <c r="G72" s="439" t="s">
        <v>341</v>
      </c>
      <c r="H72" s="424"/>
      <c r="Q72" s="1"/>
      <c r="R72" s="1"/>
      <c r="AD72" s="148"/>
      <c r="AF72" s="1"/>
    </row>
    <row r="73" spans="1:34">
      <c r="A73" s="297" t="s">
        <v>51</v>
      </c>
      <c r="B73" s="423">
        <v>1.3416586378121989</v>
      </c>
      <c r="C73" s="423">
        <v>1.3291662540845628</v>
      </c>
      <c r="D73" s="423">
        <v>1.32852690937871</v>
      </c>
      <c r="E73" s="423">
        <v>1.3234336859235152</v>
      </c>
      <c r="F73" s="423">
        <v>1.3175266238622005</v>
      </c>
      <c r="G73" s="423">
        <v>1.3233930778739185</v>
      </c>
      <c r="H73" s="424"/>
      <c r="Q73" s="1"/>
      <c r="R73" s="1"/>
      <c r="AD73" s="148"/>
      <c r="AF73" s="1"/>
    </row>
    <row r="74" spans="1:34">
      <c r="A74" s="297" t="s">
        <v>52</v>
      </c>
      <c r="B74" s="423">
        <v>1.1064996664937374</v>
      </c>
      <c r="C74" s="423">
        <v>1.0837954252896327</v>
      </c>
      <c r="D74" s="423">
        <v>1.0814948555599524</v>
      </c>
      <c r="E74" s="423">
        <v>1.0783919853539463</v>
      </c>
      <c r="F74" s="423">
        <v>1.0717103736365745</v>
      </c>
      <c r="G74" s="423">
        <v>1.0816079522043676</v>
      </c>
      <c r="H74" s="424"/>
      <c r="Q74" s="1"/>
      <c r="R74" s="1"/>
      <c r="AD74" s="148"/>
      <c r="AF74" s="1"/>
    </row>
    <row r="75" spans="1:34">
      <c r="A75" s="297" t="s">
        <v>53</v>
      </c>
      <c r="B75" s="423">
        <v>7.0579806813409422E-3</v>
      </c>
      <c r="C75" s="423">
        <v>6.7902762649767303E-3</v>
      </c>
      <c r="D75" s="423">
        <v>6.6383062920459049E-3</v>
      </c>
      <c r="E75" s="423">
        <v>6.6085231895850298E-3</v>
      </c>
      <c r="F75" s="423">
        <v>6.415512751089451E-3</v>
      </c>
      <c r="G75" s="423">
        <v>6.3736093943139683E-3</v>
      </c>
      <c r="H75" s="424"/>
      <c r="Q75" s="1"/>
      <c r="R75" s="1"/>
      <c r="AD75" s="148"/>
      <c r="AF75" s="1"/>
    </row>
    <row r="76" spans="1:34">
      <c r="A76" s="297" t="s">
        <v>54</v>
      </c>
      <c r="B76" s="423">
        <v>0.27228933521085008</v>
      </c>
      <c r="C76" s="423">
        <v>0.27225467868105757</v>
      </c>
      <c r="D76" s="423">
        <v>0.27225959635931934</v>
      </c>
      <c r="E76" s="423">
        <v>0.27229963384865746</v>
      </c>
      <c r="F76" s="423">
        <v>0.2722725045769836</v>
      </c>
      <c r="G76" s="423">
        <v>0.27227544293366296</v>
      </c>
      <c r="H76" s="424"/>
      <c r="Q76" s="1"/>
      <c r="R76" s="1"/>
      <c r="AD76" s="148"/>
      <c r="AF76" s="1"/>
    </row>
    <row r="77" spans="1:34">
      <c r="A77" s="297" t="s">
        <v>93</v>
      </c>
      <c r="B77" s="423">
        <v>0.14064082610736431</v>
      </c>
      <c r="C77" s="423">
        <v>0.13929596989800971</v>
      </c>
      <c r="D77" s="423">
        <v>0.13889988128215275</v>
      </c>
      <c r="E77" s="423">
        <v>0.13850183075671277</v>
      </c>
      <c r="F77" s="423">
        <v>0.13810886774451406</v>
      </c>
      <c r="G77" s="423">
        <v>0.13821075401730532</v>
      </c>
      <c r="H77" s="424"/>
      <c r="Q77" s="1"/>
      <c r="R77" s="1"/>
      <c r="AD77" s="148"/>
      <c r="AF77" s="1"/>
    </row>
    <row r="81" spans="1:1">
      <c r="A81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300" customWidth="1"/>
    <col min="2" max="7" width="24.140625" style="300" customWidth="1"/>
    <col min="8" max="9" width="24.5703125" style="300" customWidth="1"/>
    <col min="10" max="93" width="9.140625" style="300" customWidth="1"/>
    <col min="94" max="16384" width="9.140625" style="300"/>
  </cols>
  <sheetData>
    <row r="1" spans="1:9" ht="9" customHeight="1">
      <c r="A1" s="422"/>
    </row>
    <row r="2" spans="1:9" ht="18.75" customHeight="1">
      <c r="A2" s="576" t="s">
        <v>124</v>
      </c>
      <c r="B2" s="576"/>
      <c r="C2" s="576"/>
      <c r="D2" s="325" t="s">
        <v>341</v>
      </c>
      <c r="E2" s="149"/>
      <c r="F2" s="576"/>
      <c r="G2" s="576"/>
      <c r="H2" s="210"/>
    </row>
    <row r="3" spans="1:9" ht="9" customHeight="1">
      <c r="A3" s="250"/>
      <c r="B3" s="250"/>
      <c r="C3" s="250"/>
      <c r="D3" s="249"/>
      <c r="E3" s="249"/>
      <c r="F3" s="249"/>
      <c r="G3" s="249"/>
      <c r="H3" s="249"/>
    </row>
    <row r="4" spans="1:9" ht="28.35" customHeight="1">
      <c r="A4" s="537" t="s">
        <v>94</v>
      </c>
      <c r="B4" s="575" t="s">
        <v>218</v>
      </c>
      <c r="C4" s="575"/>
      <c r="D4" s="575" t="s">
        <v>331</v>
      </c>
      <c r="E4" s="575"/>
      <c r="F4" s="575" t="s">
        <v>219</v>
      </c>
      <c r="G4" s="575"/>
      <c r="H4" s="575" t="s">
        <v>220</v>
      </c>
      <c r="I4" s="575"/>
    </row>
    <row r="5" spans="1:9" ht="28.35" customHeight="1">
      <c r="A5" s="548" t="s">
        <v>221</v>
      </c>
      <c r="B5" s="578" t="s">
        <v>248</v>
      </c>
      <c r="C5" s="578"/>
      <c r="D5" s="578" t="s">
        <v>248</v>
      </c>
      <c r="E5" s="578"/>
      <c r="F5" s="573" t="s">
        <v>248</v>
      </c>
      <c r="G5" s="573"/>
      <c r="H5" s="573" t="s">
        <v>248</v>
      </c>
      <c r="I5" s="573"/>
    </row>
    <row r="6" spans="1:9" ht="16.5" customHeight="1">
      <c r="A6" s="548" t="s">
        <v>222</v>
      </c>
      <c r="B6" s="578" t="s">
        <v>249</v>
      </c>
      <c r="C6" s="578"/>
      <c r="D6" s="578" t="s">
        <v>249</v>
      </c>
      <c r="E6" s="578"/>
      <c r="F6" s="573" t="s">
        <v>249</v>
      </c>
      <c r="G6" s="573"/>
      <c r="H6" s="573" t="s">
        <v>249</v>
      </c>
      <c r="I6" s="573"/>
    </row>
    <row r="7" spans="1:9" ht="16.5" customHeight="1">
      <c r="A7" s="548" t="s">
        <v>223</v>
      </c>
      <c r="B7" s="578" t="s">
        <v>250</v>
      </c>
      <c r="C7" s="578"/>
      <c r="D7" s="578" t="s">
        <v>251</v>
      </c>
      <c r="E7" s="578"/>
      <c r="F7" s="573" t="s">
        <v>251</v>
      </c>
      <c r="G7" s="573"/>
      <c r="H7" s="573" t="s">
        <v>251</v>
      </c>
      <c r="I7" s="573"/>
    </row>
    <row r="8" spans="1:9" ht="16.5" customHeight="1">
      <c r="A8" s="548" t="s">
        <v>224</v>
      </c>
      <c r="B8" s="578" t="s">
        <v>252</v>
      </c>
      <c r="C8" s="578"/>
      <c r="D8" s="578" t="s">
        <v>253</v>
      </c>
      <c r="E8" s="578"/>
      <c r="F8" s="573" t="s">
        <v>254</v>
      </c>
      <c r="G8" s="573"/>
      <c r="H8" s="573" t="s">
        <v>255</v>
      </c>
      <c r="I8" s="573"/>
    </row>
    <row r="9" spans="1:9" ht="16.5" customHeight="1">
      <c r="A9" s="548" t="s">
        <v>225</v>
      </c>
      <c r="B9" s="578" t="s">
        <v>256</v>
      </c>
      <c r="C9" s="578"/>
      <c r="D9" s="578" t="s">
        <v>256</v>
      </c>
      <c r="E9" s="578"/>
      <c r="F9" s="573" t="s">
        <v>256</v>
      </c>
      <c r="G9" s="573"/>
      <c r="H9" s="573" t="s">
        <v>256</v>
      </c>
      <c r="I9" s="573"/>
    </row>
    <row r="10" spans="1:9" ht="16.5" customHeight="1">
      <c r="A10" s="548" t="s">
        <v>226</v>
      </c>
      <c r="B10" s="201">
        <v>700000000</v>
      </c>
      <c r="C10" s="548" t="s">
        <v>257</v>
      </c>
      <c r="D10" s="201">
        <v>500000000</v>
      </c>
      <c r="E10" s="207" t="s">
        <v>257</v>
      </c>
      <c r="F10" s="302">
        <v>500000000</v>
      </c>
      <c r="G10" s="303" t="s">
        <v>257</v>
      </c>
      <c r="H10" s="302">
        <v>750000000</v>
      </c>
      <c r="I10" s="303" t="s">
        <v>257</v>
      </c>
    </row>
    <row r="11" spans="1:9" ht="16.5" customHeight="1">
      <c r="A11" s="548" t="s">
        <v>227</v>
      </c>
      <c r="B11" s="578" t="s">
        <v>258</v>
      </c>
      <c r="C11" s="578"/>
      <c r="D11" s="578" t="s">
        <v>259</v>
      </c>
      <c r="E11" s="578"/>
      <c r="F11" s="573" t="s">
        <v>260</v>
      </c>
      <c r="G11" s="573"/>
      <c r="H11" s="573" t="s">
        <v>261</v>
      </c>
      <c r="I11" s="573"/>
    </row>
    <row r="12" spans="1:9" ht="16.5" customHeight="1">
      <c r="A12" s="548" t="s">
        <v>228</v>
      </c>
      <c r="B12" s="578" t="s">
        <v>262</v>
      </c>
      <c r="C12" s="578"/>
      <c r="D12" s="578" t="s">
        <v>263</v>
      </c>
      <c r="E12" s="578"/>
      <c r="F12" s="573" t="s">
        <v>264</v>
      </c>
      <c r="G12" s="573"/>
      <c r="H12" s="573" t="s">
        <v>265</v>
      </c>
      <c r="I12" s="573"/>
    </row>
    <row r="13" spans="1:9" ht="16.5" customHeight="1">
      <c r="A13" s="548" t="s">
        <v>229</v>
      </c>
      <c r="B13" s="578" t="s">
        <v>266</v>
      </c>
      <c r="C13" s="578"/>
      <c r="D13" s="578" t="s">
        <v>267</v>
      </c>
      <c r="E13" s="578"/>
      <c r="F13" s="573" t="s">
        <v>268</v>
      </c>
      <c r="G13" s="573"/>
      <c r="H13" s="573" t="s">
        <v>269</v>
      </c>
      <c r="I13" s="573"/>
    </row>
    <row r="14" spans="1:9" ht="16.5" customHeight="1">
      <c r="A14" s="548" t="s">
        <v>230</v>
      </c>
      <c r="B14" s="548">
        <v>7</v>
      </c>
      <c r="C14" s="548" t="s">
        <v>270</v>
      </c>
      <c r="D14" s="548">
        <v>10</v>
      </c>
      <c r="E14" s="548" t="s">
        <v>270</v>
      </c>
      <c r="F14" s="211">
        <v>10</v>
      </c>
      <c r="G14" s="211" t="s">
        <v>270</v>
      </c>
      <c r="H14" s="211">
        <v>10</v>
      </c>
      <c r="I14" s="211" t="s">
        <v>270</v>
      </c>
    </row>
    <row r="15" spans="1:9" ht="16.5" customHeight="1">
      <c r="A15" s="548" t="s">
        <v>231</v>
      </c>
      <c r="B15" s="208">
        <v>0</v>
      </c>
      <c r="C15" s="548" t="s">
        <v>270</v>
      </c>
      <c r="D15" s="208">
        <v>0.81917808219178079</v>
      </c>
      <c r="E15" s="548" t="s">
        <v>270</v>
      </c>
      <c r="F15" s="539">
        <v>5.3260273972602743</v>
      </c>
      <c r="G15" s="211" t="s">
        <v>270</v>
      </c>
      <c r="H15" s="539">
        <v>6.6794520547945204</v>
      </c>
      <c r="I15" s="211" t="s">
        <v>270</v>
      </c>
    </row>
    <row r="16" spans="1:9" ht="16.5" customHeight="1">
      <c r="A16" s="548" t="s">
        <v>232</v>
      </c>
      <c r="B16" s="578" t="s">
        <v>271</v>
      </c>
      <c r="C16" s="578"/>
      <c r="D16" s="578" t="s">
        <v>271</v>
      </c>
      <c r="E16" s="578"/>
      <c r="F16" s="573" t="s">
        <v>271</v>
      </c>
      <c r="G16" s="573"/>
      <c r="H16" s="573" t="s">
        <v>271</v>
      </c>
      <c r="I16" s="573"/>
    </row>
    <row r="17" spans="1:10" ht="16.5" customHeight="1">
      <c r="A17" s="548" t="s">
        <v>233</v>
      </c>
      <c r="B17" s="577">
        <v>0.06</v>
      </c>
      <c r="C17" s="577"/>
      <c r="D17" s="577">
        <v>7.1499999999999994E-2</v>
      </c>
      <c r="E17" s="577"/>
      <c r="F17" s="574">
        <v>3.95E-2</v>
      </c>
      <c r="G17" s="574"/>
      <c r="H17" s="574">
        <v>3.5999999999999997E-2</v>
      </c>
      <c r="I17" s="574"/>
    </row>
    <row r="18" spans="1:10" ht="16.5" customHeight="1">
      <c r="A18" s="580" t="s">
        <v>234</v>
      </c>
      <c r="B18" s="578" t="s">
        <v>272</v>
      </c>
      <c r="C18" s="578"/>
      <c r="D18" s="578" t="s">
        <v>272</v>
      </c>
      <c r="E18" s="578"/>
      <c r="F18" s="573" t="s">
        <v>272</v>
      </c>
      <c r="G18" s="573"/>
      <c r="H18" s="573" t="s">
        <v>272</v>
      </c>
      <c r="I18" s="573"/>
    </row>
    <row r="19" spans="1:10" ht="16.5" customHeight="1">
      <c r="A19" s="581"/>
      <c r="B19" s="578" t="s">
        <v>273</v>
      </c>
      <c r="C19" s="578"/>
      <c r="D19" s="578" t="s">
        <v>274</v>
      </c>
      <c r="E19" s="578"/>
      <c r="F19" s="573" t="s">
        <v>274</v>
      </c>
      <c r="G19" s="573"/>
      <c r="H19" s="573" t="s">
        <v>275</v>
      </c>
      <c r="I19" s="573"/>
    </row>
    <row r="20" spans="1:10" ht="16.5" customHeight="1">
      <c r="A20" s="548" t="s">
        <v>235</v>
      </c>
      <c r="B20" s="578" t="s">
        <v>276</v>
      </c>
      <c r="C20" s="578"/>
      <c r="D20" s="578" t="s">
        <v>277</v>
      </c>
      <c r="E20" s="578"/>
      <c r="F20" s="573" t="s">
        <v>278</v>
      </c>
      <c r="G20" s="573"/>
      <c r="H20" s="573" t="s">
        <v>279</v>
      </c>
      <c r="I20" s="573"/>
    </row>
    <row r="21" spans="1:10" ht="16.5" customHeight="1">
      <c r="A21" s="548" t="s">
        <v>236</v>
      </c>
      <c r="B21" s="355">
        <f>B10*B17/2</f>
        <v>21000000</v>
      </c>
      <c r="C21" s="205" t="s">
        <v>257</v>
      </c>
      <c r="D21" s="355">
        <f>D10*D17/2</f>
        <v>17875000</v>
      </c>
      <c r="E21" s="205" t="s">
        <v>257</v>
      </c>
      <c r="F21" s="356">
        <f>F10*F17/2</f>
        <v>9875000</v>
      </c>
      <c r="G21" s="304" t="s">
        <v>257</v>
      </c>
      <c r="H21" s="338">
        <f>H10*H17/2</f>
        <v>13499999.999999998</v>
      </c>
      <c r="I21" s="304" t="s">
        <v>257</v>
      </c>
    </row>
    <row r="22" spans="1:10" ht="16.5" customHeight="1">
      <c r="A22" s="548" t="str">
        <f>+("Արժեկտրոնի մեկ վճարման չափ (առ "&amp;TEXT(D2,"[$-042B]dd.mm.yyyy")&amp;"թ.)")</f>
        <v>Արժեկտրոնի մեկ վճարման չափ (առ 31.05.2024թ.)</v>
      </c>
      <c r="B22" s="355">
        <f>B33*B17/2</f>
        <v>0</v>
      </c>
      <c r="C22" s="205" t="s">
        <v>257</v>
      </c>
      <c r="D22" s="355">
        <f>D33*D17/2</f>
        <v>11195684.5</v>
      </c>
      <c r="E22" s="205" t="s">
        <v>257</v>
      </c>
      <c r="F22" s="356">
        <f>F33*F17/2</f>
        <v>9875000</v>
      </c>
      <c r="G22" s="304" t="s">
        <v>257</v>
      </c>
      <c r="H22" s="338">
        <f>H33*H17/2</f>
        <v>13499999.999999998</v>
      </c>
      <c r="I22" s="304" t="s">
        <v>257</v>
      </c>
      <c r="J22" s="198"/>
    </row>
    <row r="23" spans="1:10" ht="16.5" customHeight="1">
      <c r="A23" s="548" t="s">
        <v>237</v>
      </c>
      <c r="B23" s="577">
        <v>6.25E-2</v>
      </c>
      <c r="C23" s="577"/>
      <c r="D23" s="577">
        <v>7.4999999999999997E-2</v>
      </c>
      <c r="E23" s="577"/>
      <c r="F23" s="574">
        <v>4.2000000000000003E-2</v>
      </c>
      <c r="G23" s="574"/>
      <c r="H23" s="582">
        <v>3.875E-2</v>
      </c>
      <c r="I23" s="582"/>
    </row>
    <row r="24" spans="1:10" ht="16.5" customHeight="1">
      <c r="A24" s="548" t="s">
        <v>131</v>
      </c>
      <c r="B24" s="578" t="s">
        <v>280</v>
      </c>
      <c r="C24" s="578"/>
      <c r="D24" s="578" t="s">
        <v>281</v>
      </c>
      <c r="E24" s="578"/>
      <c r="F24" s="573" t="s">
        <v>282</v>
      </c>
      <c r="G24" s="573"/>
      <c r="H24" s="573" t="s">
        <v>283</v>
      </c>
      <c r="I24" s="573"/>
    </row>
    <row r="25" spans="1:10" ht="16.5">
      <c r="A25" s="548" t="s">
        <v>238</v>
      </c>
      <c r="B25" s="578" t="s">
        <v>284</v>
      </c>
      <c r="C25" s="578"/>
      <c r="D25" s="578" t="s">
        <v>285</v>
      </c>
      <c r="E25" s="578"/>
      <c r="F25" s="573" t="s">
        <v>286</v>
      </c>
      <c r="G25" s="573"/>
      <c r="H25" s="573" t="s">
        <v>287</v>
      </c>
      <c r="I25" s="573"/>
    </row>
    <row r="26" spans="1:10" ht="16.5" customHeight="1">
      <c r="A26" s="548" t="s">
        <v>239</v>
      </c>
      <c r="B26" s="578" t="s">
        <v>288</v>
      </c>
      <c r="C26" s="578"/>
      <c r="D26" s="578" t="s">
        <v>289</v>
      </c>
      <c r="E26" s="578"/>
      <c r="F26" s="573" t="s">
        <v>290</v>
      </c>
      <c r="G26" s="573"/>
      <c r="H26" s="573" t="s">
        <v>291</v>
      </c>
      <c r="I26" s="573"/>
    </row>
    <row r="27" spans="1:10" ht="16.5" customHeight="1">
      <c r="A27" s="548" t="s">
        <v>240</v>
      </c>
      <c r="B27" s="578" t="s">
        <v>292</v>
      </c>
      <c r="C27" s="578"/>
      <c r="D27" s="578" t="s">
        <v>292</v>
      </c>
      <c r="E27" s="578"/>
      <c r="F27" s="573" t="s">
        <v>292</v>
      </c>
      <c r="G27" s="573"/>
      <c r="H27" s="573" t="s">
        <v>292</v>
      </c>
      <c r="I27" s="573"/>
    </row>
    <row r="28" spans="1:10" ht="16.5" customHeight="1">
      <c r="A28" s="548" t="s">
        <v>241</v>
      </c>
      <c r="B28" s="578" t="s">
        <v>293</v>
      </c>
      <c r="C28" s="578"/>
      <c r="D28" s="578" t="s">
        <v>293</v>
      </c>
      <c r="E28" s="578"/>
      <c r="F28" s="573" t="s">
        <v>294</v>
      </c>
      <c r="G28" s="573"/>
      <c r="H28" s="573" t="s">
        <v>295</v>
      </c>
      <c r="I28" s="573"/>
    </row>
    <row r="29" spans="1:10" ht="16.5" customHeight="1">
      <c r="A29" s="548" t="s">
        <v>242</v>
      </c>
      <c r="B29" s="579">
        <v>98.6</v>
      </c>
      <c r="C29" s="579"/>
      <c r="D29" s="578">
        <v>97.567999999999998</v>
      </c>
      <c r="E29" s="578"/>
      <c r="F29" s="573">
        <v>97.975999999999999</v>
      </c>
      <c r="G29" s="573"/>
      <c r="H29" s="573">
        <v>97.738</v>
      </c>
      <c r="I29" s="573"/>
    </row>
    <row r="30" spans="1:10" ht="16.5" customHeight="1">
      <c r="A30" s="548" t="s">
        <v>243</v>
      </c>
      <c r="B30" s="355">
        <v>690200000</v>
      </c>
      <c r="C30" s="357" t="s">
        <v>257</v>
      </c>
      <c r="D30" s="355">
        <v>487840000</v>
      </c>
      <c r="E30" s="207" t="s">
        <v>257</v>
      </c>
      <c r="F30" s="356">
        <v>489880000</v>
      </c>
      <c r="G30" s="303" t="s">
        <v>257</v>
      </c>
      <c r="H30" s="338">
        <v>733035000</v>
      </c>
      <c r="I30" s="303" t="s">
        <v>257</v>
      </c>
    </row>
    <row r="31" spans="1:10" ht="16.5" customHeight="1">
      <c r="A31" s="548" t="s">
        <v>16</v>
      </c>
      <c r="B31" s="355">
        <v>602343000</v>
      </c>
      <c r="C31" s="357" t="s">
        <v>257</v>
      </c>
      <c r="D31" s="355">
        <v>186834000</v>
      </c>
      <c r="E31" s="207" t="s">
        <v>257</v>
      </c>
      <c r="F31" s="356">
        <v>0</v>
      </c>
      <c r="G31" s="303" t="s">
        <v>257</v>
      </c>
      <c r="H31" s="338">
        <v>0</v>
      </c>
      <c r="I31" s="303" t="s">
        <v>257</v>
      </c>
    </row>
    <row r="32" spans="1:10" ht="16.5" customHeight="1">
      <c r="A32" s="548" t="s">
        <v>244</v>
      </c>
      <c r="B32" s="355">
        <v>97657000</v>
      </c>
      <c r="C32" s="357" t="s">
        <v>257</v>
      </c>
      <c r="D32" s="355">
        <v>0</v>
      </c>
      <c r="E32" s="207" t="s">
        <v>257</v>
      </c>
      <c r="F32" s="356">
        <v>0</v>
      </c>
      <c r="G32" s="303" t="s">
        <v>257</v>
      </c>
      <c r="H32" s="338">
        <v>0</v>
      </c>
      <c r="I32" s="303" t="s">
        <v>257</v>
      </c>
    </row>
    <row r="33" spans="1:9" ht="16.5" customHeight="1">
      <c r="A33" s="548" t="s">
        <v>245</v>
      </c>
      <c r="B33" s="355">
        <v>0</v>
      </c>
      <c r="C33" s="357" t="s">
        <v>257</v>
      </c>
      <c r="D33" s="355">
        <v>313166000</v>
      </c>
      <c r="E33" s="207" t="s">
        <v>257</v>
      </c>
      <c r="F33" s="355">
        <v>500000000</v>
      </c>
      <c r="G33" s="303" t="s">
        <v>257</v>
      </c>
      <c r="H33" s="339">
        <v>750000000</v>
      </c>
      <c r="I33" s="303" t="s">
        <v>257</v>
      </c>
    </row>
    <row r="34" spans="1:9" ht="16.5" customHeight="1">
      <c r="A34" s="206"/>
      <c r="B34" s="355"/>
      <c r="C34" s="357"/>
      <c r="D34" s="358"/>
      <c r="E34" s="207"/>
      <c r="F34" s="359"/>
      <c r="G34" s="303"/>
      <c r="H34" s="340"/>
      <c r="I34" s="303"/>
    </row>
    <row r="35" spans="1:9" ht="16.5">
      <c r="A35" s="200" t="s">
        <v>246</v>
      </c>
      <c r="B35" s="356">
        <v>203544367.22</v>
      </c>
      <c r="C35" s="357" t="s">
        <v>257</v>
      </c>
      <c r="D35" s="360">
        <v>315293328.30000001</v>
      </c>
      <c r="E35" s="207" t="s">
        <v>257</v>
      </c>
      <c r="F35" s="361">
        <v>88875000</v>
      </c>
      <c r="G35" s="303" t="s">
        <v>257</v>
      </c>
      <c r="H35" s="361">
        <v>80999999.999999985</v>
      </c>
      <c r="I35" s="303" t="s">
        <v>257</v>
      </c>
    </row>
    <row r="36" spans="1:9" ht="16.5" customHeight="1">
      <c r="A36" s="200" t="s">
        <v>247</v>
      </c>
      <c r="B36" s="361">
        <v>23381506.25</v>
      </c>
      <c r="C36" s="357" t="s">
        <v>257</v>
      </c>
      <c r="D36" s="361">
        <v>15896680</v>
      </c>
      <c r="E36" s="207" t="s">
        <v>257</v>
      </c>
      <c r="F36" s="361">
        <v>10120000</v>
      </c>
      <c r="G36" s="303" t="s">
        <v>257</v>
      </c>
      <c r="H36" s="341">
        <v>16965000</v>
      </c>
      <c r="I36" s="303" t="s">
        <v>257</v>
      </c>
    </row>
    <row r="37" spans="1:9" ht="16.5" customHeight="1">
      <c r="B37" s="198"/>
      <c r="F37" s="198"/>
    </row>
    <row r="38" spans="1:9" ht="16.5">
      <c r="A38" s="583"/>
      <c r="B38" s="583"/>
      <c r="C38" s="583"/>
      <c r="D38" s="583"/>
      <c r="E38" s="583"/>
      <c r="F38" s="583"/>
      <c r="G38" s="583"/>
      <c r="H38" s="583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03"/>
  <sheetViews>
    <sheetView zoomScaleNormal="100" workbookViewId="0">
      <selection activeCell="C5" sqref="C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43" customWidth="1"/>
    <col min="4" max="10" width="12.7109375" style="329" customWidth="1"/>
    <col min="11" max="16" width="9.140625" style="329"/>
    <col min="17" max="16384" width="9.140625" style="2"/>
  </cols>
  <sheetData>
    <row r="2" spans="1:16" s="44" customFormat="1" ht="18.75">
      <c r="A2" s="10" t="s">
        <v>138</v>
      </c>
      <c r="C2" s="417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</row>
    <row r="4" spans="1:16" s="251" customFormat="1" ht="6" customHeight="1">
      <c r="A4" s="252"/>
      <c r="B4" s="252"/>
      <c r="C4" s="252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</row>
    <row r="5" spans="1:16" ht="33">
      <c r="A5" s="99" t="s">
        <v>142</v>
      </c>
      <c r="B5" s="99" t="s">
        <v>143</v>
      </c>
      <c r="C5" s="99" t="s">
        <v>307</v>
      </c>
      <c r="D5" s="464" t="s">
        <v>348</v>
      </c>
      <c r="E5" s="464" t="s">
        <v>349</v>
      </c>
      <c r="F5" s="464" t="s">
        <v>350</v>
      </c>
      <c r="G5" s="464" t="s">
        <v>351</v>
      </c>
      <c r="H5" s="464" t="s">
        <v>352</v>
      </c>
      <c r="I5" s="464" t="s">
        <v>341</v>
      </c>
    </row>
    <row r="6" spans="1:16" ht="14.25">
      <c r="A6" s="586" t="s">
        <v>171</v>
      </c>
      <c r="B6" s="586"/>
      <c r="C6" s="418"/>
      <c r="D6" s="529">
        <v>102.45179608792039</v>
      </c>
      <c r="E6" s="529">
        <v>100.41608555644321</v>
      </c>
      <c r="F6" s="529">
        <v>100.20979472327464</v>
      </c>
      <c r="G6" s="529">
        <v>100.15369461356389</v>
      </c>
      <c r="H6" s="529">
        <v>100.01389717428715</v>
      </c>
      <c r="I6" s="529">
        <v>100.28206184201484</v>
      </c>
    </row>
    <row r="7" spans="1:16">
      <c r="A7" s="587" t="s">
        <v>133</v>
      </c>
      <c r="B7" s="587"/>
      <c r="C7" s="416"/>
      <c r="D7" s="9"/>
      <c r="E7" s="9"/>
      <c r="F7" s="9"/>
      <c r="G7" s="9"/>
      <c r="H7" s="9"/>
      <c r="I7" s="9"/>
    </row>
    <row r="8" spans="1:16" ht="14.25">
      <c r="A8" s="588" t="s">
        <v>156</v>
      </c>
      <c r="B8" s="588"/>
      <c r="C8" s="418"/>
      <c r="D8" s="529">
        <v>84.713968669999986</v>
      </c>
      <c r="E8" s="529">
        <v>82.744958479999994</v>
      </c>
      <c r="F8" s="529">
        <v>82.657455420000005</v>
      </c>
      <c r="G8" s="529">
        <v>82.214579580000006</v>
      </c>
      <c r="H8" s="529">
        <v>81.929194629999998</v>
      </c>
      <c r="I8" s="529">
        <v>82.328410660000003</v>
      </c>
    </row>
    <row r="9" spans="1:16">
      <c r="A9" s="587" t="s">
        <v>133</v>
      </c>
      <c r="B9" s="587"/>
      <c r="C9" s="416"/>
      <c r="D9" s="461"/>
      <c r="E9" s="461"/>
      <c r="F9" s="461"/>
      <c r="G9" s="461"/>
      <c r="H9" s="461"/>
      <c r="I9" s="461"/>
    </row>
    <row r="10" spans="1:16" s="228" customFormat="1" ht="14.25">
      <c r="A10" s="589" t="s">
        <v>158</v>
      </c>
      <c r="B10" s="589"/>
      <c r="C10" s="419"/>
      <c r="D10" s="457">
        <v>77.266374759999991</v>
      </c>
      <c r="E10" s="457">
        <v>75.450181579999992</v>
      </c>
      <c r="F10" s="457">
        <v>75.378163120000011</v>
      </c>
      <c r="G10" s="457">
        <v>75.246508290000008</v>
      </c>
      <c r="H10" s="457">
        <v>75.004296830000001</v>
      </c>
      <c r="I10" s="457">
        <v>75.339559280000003</v>
      </c>
      <c r="J10" s="335"/>
      <c r="K10" s="335"/>
      <c r="L10" s="335"/>
      <c r="M10" s="335"/>
      <c r="N10" s="335"/>
      <c r="O10" s="335"/>
      <c r="P10" s="335"/>
    </row>
    <row r="11" spans="1:16">
      <c r="A11" s="587" t="s">
        <v>133</v>
      </c>
      <c r="B11" s="587"/>
      <c r="C11" s="416"/>
      <c r="D11" s="465"/>
      <c r="E11" s="465"/>
      <c r="F11" s="465"/>
      <c r="G11" s="465"/>
      <c r="H11" s="465"/>
      <c r="I11" s="465"/>
    </row>
    <row r="12" spans="1:16">
      <c r="A12" s="229" t="s">
        <v>139</v>
      </c>
      <c r="B12" s="367" t="s">
        <v>154</v>
      </c>
      <c r="C12" s="503" t="s">
        <v>257</v>
      </c>
      <c r="D12" s="465">
        <v>34.19</v>
      </c>
      <c r="E12" s="465">
        <v>33.134999999999998</v>
      </c>
      <c r="F12" s="465">
        <v>33.134999999999998</v>
      </c>
      <c r="G12" s="465">
        <v>33.134999999999998</v>
      </c>
      <c r="H12" s="465">
        <v>33.134999999999998</v>
      </c>
      <c r="I12" s="465">
        <v>33.134999999999998</v>
      </c>
    </row>
    <row r="13" spans="1:16" s="163" customFormat="1">
      <c r="A13" s="229" t="s">
        <v>139</v>
      </c>
      <c r="B13" s="367" t="s">
        <v>155</v>
      </c>
      <c r="C13" s="503" t="s">
        <v>308</v>
      </c>
      <c r="D13" s="465">
        <v>10.946809760000001</v>
      </c>
      <c r="E13" s="465">
        <v>10.84488238</v>
      </c>
      <c r="F13" s="465">
        <v>10.83966586</v>
      </c>
      <c r="G13" s="465">
        <v>10.79810943</v>
      </c>
      <c r="H13" s="465">
        <v>10.74991275</v>
      </c>
      <c r="I13" s="465">
        <v>10.797777999999999</v>
      </c>
      <c r="J13" s="333"/>
      <c r="K13" s="333"/>
      <c r="L13" s="333"/>
      <c r="M13" s="333"/>
      <c r="N13" s="333"/>
      <c r="O13" s="333"/>
      <c r="P13" s="333"/>
    </row>
    <row r="14" spans="1:16" s="163" customFormat="1">
      <c r="A14" s="229" t="s">
        <v>139</v>
      </c>
      <c r="B14" s="367" t="s">
        <v>27</v>
      </c>
      <c r="C14" s="503" t="s">
        <v>309</v>
      </c>
      <c r="D14" s="465">
        <v>32.129564999999999</v>
      </c>
      <c r="E14" s="465">
        <v>31.470299199999999</v>
      </c>
      <c r="F14" s="465">
        <v>31.403497260000002</v>
      </c>
      <c r="G14" s="465">
        <v>31.31339886</v>
      </c>
      <c r="H14" s="465">
        <v>31.11938408</v>
      </c>
      <c r="I14" s="465">
        <v>31.406781280000001</v>
      </c>
      <c r="J14" s="333"/>
      <c r="K14" s="333"/>
      <c r="L14" s="333"/>
      <c r="M14" s="333"/>
      <c r="N14" s="333"/>
      <c r="O14" s="333"/>
      <c r="P14" s="333"/>
    </row>
    <row r="15" spans="1:16" s="163" customFormat="1" ht="14.25">
      <c r="A15" s="590" t="s">
        <v>140</v>
      </c>
      <c r="B15" s="590"/>
      <c r="C15" s="418"/>
      <c r="D15" s="457">
        <v>7.4475939100000002</v>
      </c>
      <c r="E15" s="457">
        <v>7.2947768999999996</v>
      </c>
      <c r="F15" s="457">
        <v>7.2792922999999998</v>
      </c>
      <c r="G15" s="457">
        <v>6.9680712900000001</v>
      </c>
      <c r="H15" s="457">
        <v>6.9248978000000001</v>
      </c>
      <c r="I15" s="457">
        <v>6.9888513799999998</v>
      </c>
      <c r="J15" s="333"/>
      <c r="K15" s="333"/>
      <c r="L15" s="333"/>
      <c r="M15" s="333"/>
      <c r="N15" s="333"/>
      <c r="O15" s="333"/>
      <c r="P15" s="333"/>
    </row>
    <row r="16" spans="1:16" s="163" customFormat="1">
      <c r="A16" s="229" t="s">
        <v>141</v>
      </c>
      <c r="B16" s="367" t="s">
        <v>70</v>
      </c>
      <c r="C16" s="503" t="s">
        <v>309</v>
      </c>
      <c r="D16" s="465">
        <v>7.4475939100000002</v>
      </c>
      <c r="E16" s="465">
        <v>7.2947768999999996</v>
      </c>
      <c r="F16" s="465">
        <v>7.2792922999999998</v>
      </c>
      <c r="G16" s="465">
        <v>6.9680712900000001</v>
      </c>
      <c r="H16" s="465">
        <v>6.9248978000000001</v>
      </c>
      <c r="I16" s="465">
        <v>6.9888513799999998</v>
      </c>
      <c r="J16" s="333"/>
      <c r="K16" s="333"/>
      <c r="L16" s="333"/>
      <c r="M16" s="333"/>
      <c r="N16" s="333"/>
      <c r="O16" s="333"/>
      <c r="P16" s="333"/>
    </row>
    <row r="17" spans="1:16" s="163" customFormat="1">
      <c r="A17" s="166"/>
      <c r="B17" s="166"/>
      <c r="C17" s="420"/>
      <c r="D17" s="465"/>
      <c r="E17" s="465"/>
      <c r="F17" s="465"/>
      <c r="G17" s="465"/>
      <c r="H17" s="465"/>
      <c r="I17" s="465"/>
      <c r="J17" s="333"/>
      <c r="K17" s="333"/>
      <c r="L17" s="333"/>
      <c r="M17" s="333"/>
      <c r="N17" s="333"/>
      <c r="O17" s="333"/>
      <c r="P17" s="333"/>
    </row>
    <row r="18" spans="1:16" ht="14.25">
      <c r="A18" s="588" t="s">
        <v>157</v>
      </c>
      <c r="B18" s="588"/>
      <c r="C18" s="418"/>
      <c r="D18" s="529">
        <v>17.737827417920403</v>
      </c>
      <c r="E18" s="529">
        <v>17.671127076443213</v>
      </c>
      <c r="F18" s="529">
        <v>17.552339303274636</v>
      </c>
      <c r="G18" s="529">
        <v>17.939115033563876</v>
      </c>
      <c r="H18" s="529">
        <v>18.084702544287151</v>
      </c>
      <c r="I18" s="529">
        <v>17.953651182014834</v>
      </c>
    </row>
    <row r="19" spans="1:16">
      <c r="A19" s="587" t="s">
        <v>133</v>
      </c>
      <c r="B19" s="587"/>
      <c r="C19" s="503"/>
      <c r="D19" s="461"/>
      <c r="E19" s="461"/>
      <c r="F19" s="461"/>
      <c r="G19" s="461"/>
      <c r="H19" s="461"/>
      <c r="I19" s="461"/>
    </row>
    <row r="20" spans="1:16" ht="27">
      <c r="A20" s="229" t="s">
        <v>317</v>
      </c>
      <c r="B20" s="367" t="s">
        <v>298</v>
      </c>
      <c r="C20" s="421" t="s">
        <v>310</v>
      </c>
      <c r="D20" s="530">
        <v>0.92236224585587567</v>
      </c>
      <c r="E20" s="530">
        <v>0.82111185959005839</v>
      </c>
      <c r="F20" s="530">
        <v>0.71732706791650169</v>
      </c>
      <c r="G20" s="530">
        <v>0.63151701942636307</v>
      </c>
      <c r="H20" s="530">
        <v>0.53298354013563365</v>
      </c>
      <c r="I20" s="530">
        <v>0.42498372476308188</v>
      </c>
    </row>
    <row r="21" spans="1:16">
      <c r="A21" s="374" t="s">
        <v>299</v>
      </c>
      <c r="B21" s="367" t="s">
        <v>298</v>
      </c>
      <c r="C21" s="421" t="s">
        <v>310</v>
      </c>
      <c r="D21" s="530">
        <v>3.0835741989673657</v>
      </c>
      <c r="E21" s="530">
        <v>3.0899098920685217</v>
      </c>
      <c r="F21" s="530">
        <v>3.0871586861891571</v>
      </c>
      <c r="G21" s="530">
        <v>3.1738201790073233</v>
      </c>
      <c r="H21" s="530">
        <v>3.2185864211856323</v>
      </c>
      <c r="I21" s="530">
        <v>3.2143592913061392</v>
      </c>
    </row>
    <row r="22" spans="1:16">
      <c r="A22" s="374" t="s">
        <v>300</v>
      </c>
      <c r="B22" s="367" t="s">
        <v>212</v>
      </c>
      <c r="C22" s="421" t="s">
        <v>310</v>
      </c>
      <c r="D22" s="530">
        <v>0.34431106252624816</v>
      </c>
      <c r="E22" s="530">
        <v>0.3450185043073572</v>
      </c>
      <c r="F22" s="530">
        <v>0.34471130540166206</v>
      </c>
      <c r="G22" s="530">
        <v>0.35438790429210748</v>
      </c>
      <c r="H22" s="530">
        <v>0.35938649080735413</v>
      </c>
      <c r="I22" s="530">
        <v>0.35891449062628761</v>
      </c>
    </row>
    <row r="23" spans="1:16">
      <c r="A23" s="374" t="s">
        <v>323</v>
      </c>
      <c r="B23" s="376" t="s">
        <v>301</v>
      </c>
      <c r="C23" s="421" t="s">
        <v>310</v>
      </c>
      <c r="D23" s="530">
        <v>2.2233750833765655</v>
      </c>
      <c r="E23" s="530">
        <v>2.2279433607287853</v>
      </c>
      <c r="F23" s="530">
        <v>2.2259596359319351</v>
      </c>
      <c r="G23" s="530">
        <v>2.288445890968267</v>
      </c>
      <c r="H23" s="530">
        <v>2.3207240659085633</v>
      </c>
      <c r="I23" s="530">
        <v>2.3176761433868975</v>
      </c>
    </row>
    <row r="24" spans="1:16">
      <c r="A24" s="374" t="s">
        <v>302</v>
      </c>
      <c r="B24" s="376" t="s">
        <v>303</v>
      </c>
      <c r="C24" s="421" t="s">
        <v>310</v>
      </c>
      <c r="D24" s="530">
        <v>0.61760418982682375</v>
      </c>
      <c r="E24" s="530">
        <v>0.61887315575799584</v>
      </c>
      <c r="F24" s="530">
        <v>0.61832212109220419</v>
      </c>
      <c r="G24" s="530">
        <v>0.63567941415785201</v>
      </c>
      <c r="H24" s="530">
        <v>0.64464557386348986</v>
      </c>
      <c r="I24" s="530">
        <v>0.64379892871858257</v>
      </c>
    </row>
    <row r="25" spans="1:16" ht="27">
      <c r="A25" s="374" t="s">
        <v>304</v>
      </c>
      <c r="B25" s="376" t="s">
        <v>212</v>
      </c>
      <c r="C25" s="421" t="s">
        <v>310</v>
      </c>
      <c r="D25" s="530">
        <v>0.53889177104177466</v>
      </c>
      <c r="E25" s="530">
        <v>0.53999900980295079</v>
      </c>
      <c r="F25" s="530">
        <v>0.53951820340324497</v>
      </c>
      <c r="G25" s="530">
        <v>0.55466334418226204</v>
      </c>
      <c r="H25" s="530">
        <v>0.56248678476573577</v>
      </c>
      <c r="I25" s="530">
        <v>0.56174804285125668</v>
      </c>
    </row>
    <row r="26" spans="1:16">
      <c r="A26" s="374" t="s">
        <v>305</v>
      </c>
      <c r="B26" s="376" t="s">
        <v>212</v>
      </c>
      <c r="C26" s="421" t="s">
        <v>310</v>
      </c>
      <c r="D26" s="530">
        <v>1.7118900466908769</v>
      </c>
      <c r="E26" s="530">
        <v>1.7154073967719576</v>
      </c>
      <c r="F26" s="530">
        <v>1.7138800257222002</v>
      </c>
      <c r="G26" s="530">
        <v>1.7619913852725795</v>
      </c>
      <c r="H26" s="530">
        <v>1.7868440009282898</v>
      </c>
      <c r="I26" s="530">
        <v>1.7844972496909766</v>
      </c>
    </row>
    <row r="27" spans="1:16">
      <c r="A27" s="374" t="s">
        <v>306</v>
      </c>
      <c r="B27" s="376" t="s">
        <v>212</v>
      </c>
      <c r="C27" s="421" t="s">
        <v>310</v>
      </c>
      <c r="D27" s="530">
        <v>1.6657612589243807</v>
      </c>
      <c r="E27" s="530">
        <v>1.6691838300821864</v>
      </c>
      <c r="F27" s="530">
        <v>1.6676976157499013</v>
      </c>
      <c r="G27" s="530">
        <v>1.7145125610252239</v>
      </c>
      <c r="H27" s="530">
        <v>1.7386954952167299</v>
      </c>
      <c r="I27" s="530">
        <v>1.7364119798104658</v>
      </c>
    </row>
    <row r="28" spans="1:16" ht="27">
      <c r="A28" s="374" t="s">
        <v>316</v>
      </c>
      <c r="B28" s="376" t="s">
        <v>298</v>
      </c>
      <c r="C28" s="421" t="s">
        <v>310</v>
      </c>
      <c r="D28" s="530">
        <v>1.8528125694804713</v>
      </c>
      <c r="E28" s="530">
        <v>1.8566194672739875</v>
      </c>
      <c r="F28" s="530">
        <v>1.8549663632766125</v>
      </c>
      <c r="G28" s="530">
        <v>1.9070382424735557</v>
      </c>
      <c r="H28" s="530">
        <v>1.9339367215904695</v>
      </c>
      <c r="I28" s="530">
        <v>1.9313967861557479</v>
      </c>
    </row>
    <row r="29" spans="1:16" ht="27">
      <c r="A29" s="374" t="s">
        <v>320</v>
      </c>
      <c r="B29" s="376" t="s">
        <v>213</v>
      </c>
      <c r="C29" s="421" t="s">
        <v>310</v>
      </c>
      <c r="D29" s="530">
        <v>0.37056251389609424</v>
      </c>
      <c r="E29" s="530">
        <v>0.37132389345479749</v>
      </c>
      <c r="F29" s="530">
        <v>0.3709932726553225</v>
      </c>
      <c r="G29" s="530">
        <v>0.38140764849471115</v>
      </c>
      <c r="H29" s="530">
        <v>0.38678734431809386</v>
      </c>
      <c r="I29" s="530">
        <v>0.38627935723114953</v>
      </c>
    </row>
    <row r="30" spans="1:16">
      <c r="A30" s="374" t="s">
        <v>321</v>
      </c>
      <c r="B30" s="376" t="s">
        <v>212</v>
      </c>
      <c r="C30" s="421" t="s">
        <v>310</v>
      </c>
      <c r="D30" s="530">
        <v>1.2352083796536475</v>
      </c>
      <c r="E30" s="530">
        <v>1.2377463115159917</v>
      </c>
      <c r="F30" s="530">
        <v>1.2366442421844084</v>
      </c>
      <c r="G30" s="530">
        <v>1.271358828315704</v>
      </c>
      <c r="H30" s="530">
        <v>1.2892911477269797</v>
      </c>
      <c r="I30" s="530">
        <v>1.2875978574371651</v>
      </c>
    </row>
    <row r="31" spans="1:16" ht="18.75" customHeight="1" thickBot="1">
      <c r="A31" s="540" t="s">
        <v>322</v>
      </c>
      <c r="B31" s="541" t="s">
        <v>212</v>
      </c>
      <c r="C31" s="542" t="s">
        <v>310</v>
      </c>
      <c r="D31" s="531">
        <v>3.1714740976802784</v>
      </c>
      <c r="E31" s="531">
        <v>3.1779903950886226</v>
      </c>
      <c r="F31" s="531">
        <v>3.1751607637514843</v>
      </c>
      <c r="G31" s="531">
        <v>3.2642926159479257</v>
      </c>
      <c r="H31" s="531">
        <v>3.3103349578401793</v>
      </c>
      <c r="I31" s="531">
        <v>3.305987330037083</v>
      </c>
      <c r="M31" s="2"/>
      <c r="N31" s="2"/>
      <c r="O31" s="2"/>
      <c r="P31" s="2"/>
    </row>
    <row r="32" spans="1:16" s="335" customFormat="1" ht="15" thickTop="1">
      <c r="A32" s="414"/>
      <c r="B32" s="413"/>
      <c r="C32" s="413"/>
      <c r="D32" s="532"/>
      <c r="E32" s="532"/>
      <c r="F32" s="532"/>
      <c r="G32" s="532"/>
      <c r="H32" s="532"/>
      <c r="I32" s="532"/>
      <c r="J32" s="375"/>
    </row>
    <row r="33" spans="1:16" ht="33">
      <c r="A33" s="584" t="s">
        <v>15</v>
      </c>
      <c r="B33" s="584"/>
      <c r="C33" s="415"/>
      <c r="D33" s="431" t="s">
        <v>353</v>
      </c>
      <c r="E33" s="431" t="s">
        <v>355</v>
      </c>
      <c r="F33" s="431" t="s">
        <v>356</v>
      </c>
      <c r="G33" s="431" t="s">
        <v>357</v>
      </c>
      <c r="H33" s="431" t="s">
        <v>358</v>
      </c>
      <c r="I33" s="431" t="s">
        <v>336</v>
      </c>
    </row>
    <row r="34" spans="1:16" ht="36.75" customHeight="1">
      <c r="A34" s="585" t="s">
        <v>159</v>
      </c>
      <c r="B34" s="585"/>
      <c r="C34" s="446"/>
      <c r="D34" s="533">
        <v>0</v>
      </c>
      <c r="E34" s="533">
        <v>0</v>
      </c>
      <c r="F34" s="533">
        <v>0</v>
      </c>
      <c r="G34" s="533">
        <v>0</v>
      </c>
      <c r="H34" s="533">
        <v>0</v>
      </c>
      <c r="I34" s="533">
        <v>0</v>
      </c>
    </row>
    <row r="42" spans="1:16">
      <c r="L42" s="2"/>
      <c r="M42" s="2"/>
      <c r="N42" s="2"/>
      <c r="O42" s="2"/>
      <c r="P42" s="2"/>
    </row>
    <row r="43" spans="1:16">
      <c r="L43" s="2"/>
      <c r="M43" s="2"/>
      <c r="N43" s="2"/>
      <c r="O43" s="2"/>
      <c r="P43" s="2"/>
    </row>
    <row r="44" spans="1:16">
      <c r="L44" s="2"/>
      <c r="M44" s="2"/>
      <c r="N44" s="2"/>
      <c r="O44" s="2"/>
      <c r="P44" s="2"/>
    </row>
    <row r="45" spans="1:16">
      <c r="L45" s="2"/>
      <c r="M45" s="2"/>
      <c r="N45" s="2"/>
      <c r="O45" s="2"/>
      <c r="P45" s="2"/>
    </row>
    <row r="46" spans="1:16">
      <c r="L46" s="2"/>
      <c r="M46" s="2"/>
      <c r="N46" s="2"/>
      <c r="O46" s="2"/>
      <c r="P46" s="2"/>
    </row>
    <row r="47" spans="1:16">
      <c r="L47" s="2"/>
      <c r="M47" s="2"/>
      <c r="N47" s="2"/>
      <c r="O47" s="2"/>
      <c r="P47" s="2"/>
    </row>
    <row r="48" spans="1:16">
      <c r="L48" s="2"/>
      <c r="M48" s="2"/>
      <c r="N48" s="2"/>
      <c r="O48" s="2"/>
      <c r="P48" s="2"/>
    </row>
    <row r="49" spans="12:16">
      <c r="L49" s="2"/>
      <c r="M49" s="2"/>
      <c r="N49" s="2"/>
      <c r="O49" s="2"/>
      <c r="P49" s="2"/>
    </row>
    <row r="50" spans="12:16">
      <c r="L50" s="2"/>
      <c r="M50" s="2"/>
      <c r="N50" s="2"/>
      <c r="O50" s="2"/>
      <c r="P50" s="2"/>
    </row>
    <row r="51" spans="12:16">
      <c r="L51" s="2"/>
      <c r="M51" s="2"/>
      <c r="N51" s="2"/>
      <c r="O51" s="2"/>
      <c r="P51" s="2"/>
    </row>
    <row r="52" spans="12:16">
      <c r="L52" s="2"/>
      <c r="M52" s="2"/>
      <c r="N52" s="2"/>
      <c r="O52" s="2"/>
      <c r="P52" s="2"/>
    </row>
    <row r="53" spans="12:16">
      <c r="L53" s="2"/>
      <c r="M53" s="2"/>
      <c r="N53" s="2"/>
      <c r="O53" s="2"/>
      <c r="P53" s="2"/>
    </row>
    <row r="54" spans="12:16">
      <c r="L54" s="2"/>
      <c r="M54" s="2"/>
      <c r="N54" s="2"/>
      <c r="O54" s="2"/>
      <c r="P54" s="2"/>
    </row>
    <row r="55" spans="12:16">
      <c r="L55" s="2"/>
      <c r="M55" s="2"/>
      <c r="N55" s="2"/>
      <c r="O55" s="2"/>
      <c r="P55" s="2"/>
    </row>
    <row r="56" spans="12:16">
      <c r="L56" s="2"/>
      <c r="M56" s="2"/>
      <c r="N56" s="2"/>
      <c r="O56" s="2"/>
      <c r="P56" s="2"/>
    </row>
    <row r="57" spans="12:16">
      <c r="L57" s="2"/>
      <c r="M57" s="2"/>
      <c r="N57" s="2"/>
      <c r="O57" s="2"/>
      <c r="P57" s="2"/>
    </row>
    <row r="58" spans="12:16">
      <c r="L58" s="2"/>
      <c r="M58" s="2"/>
      <c r="N58" s="2"/>
      <c r="O58" s="2"/>
      <c r="P58" s="2"/>
    </row>
    <row r="59" spans="12:16">
      <c r="L59" s="2"/>
      <c r="M59" s="2"/>
      <c r="N59" s="2"/>
      <c r="O59" s="2"/>
      <c r="P59" s="2"/>
    </row>
    <row r="60" spans="12:16">
      <c r="L60" s="2"/>
      <c r="M60" s="2"/>
      <c r="N60" s="2"/>
      <c r="O60" s="2"/>
      <c r="P60" s="2"/>
    </row>
    <row r="61" spans="12:16">
      <c r="L61" s="2"/>
      <c r="M61" s="2"/>
      <c r="N61" s="2"/>
      <c r="O61" s="2"/>
      <c r="P61" s="2"/>
    </row>
    <row r="62" spans="12:16">
      <c r="L62" s="2"/>
      <c r="M62" s="2"/>
      <c r="N62" s="2"/>
      <c r="O62" s="2"/>
      <c r="P62" s="2"/>
    </row>
    <row r="63" spans="12:16">
      <c r="L63" s="2"/>
      <c r="M63" s="2"/>
      <c r="N63" s="2"/>
      <c r="O63" s="2"/>
      <c r="P63" s="2"/>
    </row>
    <row r="64" spans="12:16">
      <c r="L64" s="2"/>
      <c r="M64" s="2"/>
      <c r="N64" s="2"/>
      <c r="O64" s="2"/>
      <c r="P64" s="2"/>
    </row>
    <row r="65" spans="12:16">
      <c r="L65" s="2"/>
      <c r="M65" s="2"/>
      <c r="N65" s="2"/>
      <c r="O65" s="2"/>
      <c r="P65" s="2"/>
    </row>
    <row r="66" spans="12:16">
      <c r="L66" s="2"/>
      <c r="M66" s="2"/>
      <c r="N66" s="2"/>
      <c r="O66" s="2"/>
      <c r="P66" s="2"/>
    </row>
    <row r="67" spans="12:16">
      <c r="L67" s="2"/>
      <c r="M67" s="2"/>
      <c r="N67" s="2"/>
      <c r="O67" s="2"/>
      <c r="P67" s="2"/>
    </row>
    <row r="68" spans="12:16">
      <c r="L68" s="2"/>
      <c r="M68" s="2"/>
      <c r="N68" s="2"/>
      <c r="O68" s="2"/>
      <c r="P68" s="2"/>
    </row>
    <row r="69" spans="12:16">
      <c r="L69" s="2"/>
      <c r="M69" s="2"/>
      <c r="N69" s="2"/>
      <c r="O69" s="2"/>
      <c r="P69" s="2"/>
    </row>
    <row r="70" spans="12:16">
      <c r="L70" s="2"/>
      <c r="M70" s="2"/>
      <c r="N70" s="2"/>
      <c r="O70" s="2"/>
      <c r="P70" s="2"/>
    </row>
    <row r="71" spans="12:16">
      <c r="L71" s="2"/>
      <c r="M71" s="2"/>
      <c r="N71" s="2"/>
      <c r="O71" s="2"/>
      <c r="P71" s="2"/>
    </row>
    <row r="72" spans="12:16">
      <c r="L72" s="2"/>
      <c r="M72" s="2"/>
      <c r="N72" s="2"/>
      <c r="O72" s="2"/>
      <c r="P72" s="2"/>
    </row>
    <row r="73" spans="12:16">
      <c r="L73" s="2"/>
      <c r="M73" s="2"/>
      <c r="N73" s="2"/>
      <c r="O73" s="2"/>
      <c r="P73" s="2"/>
    </row>
    <row r="74" spans="12:16">
      <c r="L74" s="2"/>
      <c r="M74" s="2"/>
      <c r="N74" s="2"/>
      <c r="O74" s="2"/>
      <c r="P74" s="2"/>
    </row>
    <row r="75" spans="12:16">
      <c r="L75" s="2"/>
      <c r="M75" s="2"/>
      <c r="N75" s="2"/>
      <c r="O75" s="2"/>
      <c r="P75" s="2"/>
    </row>
    <row r="76" spans="12:16">
      <c r="L76" s="2"/>
      <c r="M76" s="2"/>
      <c r="N76" s="2"/>
      <c r="O76" s="2"/>
      <c r="P76" s="2"/>
    </row>
    <row r="77" spans="12:16">
      <c r="L77" s="2"/>
      <c r="M77" s="2"/>
      <c r="N77" s="2"/>
      <c r="O77" s="2"/>
      <c r="P77" s="2"/>
    </row>
    <row r="78" spans="12:16">
      <c r="L78" s="2"/>
      <c r="M78" s="2"/>
      <c r="N78" s="2"/>
      <c r="O78" s="2"/>
      <c r="P78" s="2"/>
    </row>
    <row r="79" spans="12:16">
      <c r="L79" s="2"/>
      <c r="M79" s="2"/>
      <c r="N79" s="2"/>
      <c r="O79" s="2"/>
      <c r="P79" s="2"/>
    </row>
    <row r="80" spans="12:16">
      <c r="L80" s="2"/>
      <c r="M80" s="2"/>
      <c r="N80" s="2"/>
      <c r="O80" s="2"/>
      <c r="P80" s="2"/>
    </row>
    <row r="81" spans="12:16">
      <c r="L81" s="2"/>
      <c r="M81" s="2"/>
      <c r="N81" s="2"/>
      <c r="O81" s="2"/>
      <c r="P81" s="2"/>
    </row>
    <row r="82" spans="12:16">
      <c r="L82" s="2"/>
      <c r="M82" s="2"/>
      <c r="N82" s="2"/>
      <c r="O82" s="2"/>
      <c r="P82" s="2"/>
    </row>
    <row r="83" spans="12:16">
      <c r="L83" s="2"/>
      <c r="M83" s="2"/>
      <c r="N83" s="2"/>
      <c r="O83" s="2"/>
      <c r="P83" s="2"/>
    </row>
    <row r="84" spans="12:16">
      <c r="L84" s="2"/>
      <c r="M84" s="2"/>
      <c r="N84" s="2"/>
      <c r="O84" s="2"/>
      <c r="P84" s="2"/>
    </row>
    <row r="85" spans="12:16">
      <c r="L85" s="2"/>
      <c r="M85" s="2"/>
      <c r="N85" s="2"/>
      <c r="O85" s="2"/>
      <c r="P85" s="2"/>
    </row>
    <row r="86" spans="12:16">
      <c r="L86" s="2"/>
      <c r="M86" s="2"/>
      <c r="N86" s="2"/>
      <c r="O86" s="2"/>
      <c r="P86" s="2"/>
    </row>
    <row r="87" spans="12:16">
      <c r="L87" s="2"/>
      <c r="M87" s="2"/>
      <c r="N87" s="2"/>
      <c r="O87" s="2"/>
      <c r="P87" s="2"/>
    </row>
    <row r="88" spans="12:16">
      <c r="L88" s="2"/>
      <c r="M88" s="2"/>
      <c r="N88" s="2"/>
      <c r="O88" s="2"/>
      <c r="P88" s="2"/>
    </row>
    <row r="89" spans="12:16">
      <c r="L89" s="2"/>
      <c r="M89" s="2"/>
      <c r="N89" s="2"/>
      <c r="O89" s="2"/>
      <c r="P89" s="2"/>
    </row>
    <row r="90" spans="12:16">
      <c r="L90" s="2"/>
      <c r="M90" s="2"/>
      <c r="N90" s="2"/>
      <c r="O90" s="2"/>
      <c r="P90" s="2"/>
    </row>
    <row r="91" spans="12:16">
      <c r="L91" s="2"/>
      <c r="M91" s="2"/>
      <c r="N91" s="2"/>
      <c r="O91" s="2"/>
      <c r="P91" s="2"/>
    </row>
    <row r="92" spans="12:16">
      <c r="L92" s="2"/>
      <c r="M92" s="2"/>
      <c r="N92" s="2"/>
      <c r="O92" s="2"/>
      <c r="P92" s="2"/>
    </row>
    <row r="93" spans="12:16">
      <c r="L93" s="2"/>
      <c r="M93" s="2"/>
      <c r="N93" s="2"/>
      <c r="O93" s="2"/>
      <c r="P93" s="2"/>
    </row>
    <row r="94" spans="12:16">
      <c r="L94" s="2"/>
      <c r="M94" s="2"/>
      <c r="N94" s="2"/>
      <c r="O94" s="2"/>
      <c r="P94" s="2"/>
    </row>
    <row r="95" spans="12:16">
      <c r="L95" s="2"/>
      <c r="M95" s="2"/>
      <c r="N95" s="2"/>
      <c r="O95" s="2"/>
      <c r="P95" s="2"/>
    </row>
    <row r="96" spans="12:16">
      <c r="L96" s="2"/>
      <c r="M96" s="2"/>
      <c r="N96" s="2"/>
      <c r="O96" s="2"/>
      <c r="P96" s="2"/>
    </row>
    <row r="97" spans="12:16">
      <c r="L97" s="2"/>
      <c r="M97" s="2"/>
      <c r="N97" s="2"/>
      <c r="O97" s="2"/>
      <c r="P97" s="2"/>
    </row>
    <row r="98" spans="12:16">
      <c r="L98" s="2"/>
      <c r="M98" s="2"/>
      <c r="N98" s="2"/>
      <c r="O98" s="2"/>
      <c r="P98" s="2"/>
    </row>
    <row r="99" spans="12:16">
      <c r="L99" s="2"/>
      <c r="M99" s="2"/>
      <c r="N99" s="2"/>
      <c r="O99" s="2"/>
      <c r="P99" s="2"/>
    </row>
    <row r="100" spans="12:16">
      <c r="L100" s="2"/>
      <c r="M100" s="2"/>
      <c r="N100" s="2"/>
      <c r="O100" s="2"/>
      <c r="P100" s="2"/>
    </row>
    <row r="101" spans="12:16">
      <c r="L101" s="2"/>
      <c r="M101" s="2"/>
      <c r="N101" s="2"/>
      <c r="O101" s="2"/>
      <c r="P101" s="2"/>
    </row>
    <row r="102" spans="12:16">
      <c r="L102" s="2"/>
      <c r="M102" s="2"/>
      <c r="N102" s="2"/>
      <c r="O102" s="2"/>
      <c r="P102" s="2"/>
    </row>
    <row r="103" spans="12:16">
      <c r="L103" s="2"/>
      <c r="M103" s="2"/>
      <c r="N103" s="2"/>
      <c r="O103" s="2"/>
      <c r="P103" s="2"/>
    </row>
  </sheetData>
  <mergeCells count="11">
    <mergeCell ref="A33:B33"/>
    <mergeCell ref="A34:B34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2024-06-13T13:10:01Z</dcterms:modified>
  <cp:keywords>https://mul2-minfin.gov.am/tasks/833365/oneclick/2024 May_amsakan_vijakagrakan_texekagir_am.xlsx?token=8b72548877ee15e599a42dd9e7d8cfb7</cp:keywords>
</cp:coreProperties>
</file>